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Tauziehen\Böllen\2026\Trainingsplanung\"/>
    </mc:Choice>
  </mc:AlternateContent>
  <xr:revisionPtr revIDLastSave="0" documentId="13_ncr:1_{509416DF-2409-400A-90A7-5626B4E90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Tabelle1" sheetId="2" r:id="rId2"/>
  </sheets>
  <definedNames>
    <definedName name="_xlnm.Print_Area" localSheetId="0">'2026'!$A$1:$W$51</definedName>
    <definedName name="_xlnm.Print_Area">'2026'!#REF!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1" l="1"/>
  <c r="AE37" i="1"/>
  <c r="AD37" i="1"/>
  <c r="AC37" i="1"/>
  <c r="AC8" i="1"/>
  <c r="AC30" i="1"/>
  <c r="AD30" i="1"/>
  <c r="AE30" i="1"/>
  <c r="AF30" i="1"/>
  <c r="AC31" i="1"/>
  <c r="AD31" i="1"/>
  <c r="AE31" i="1"/>
  <c r="AF31" i="1"/>
  <c r="AC32" i="1"/>
  <c r="AD32" i="1"/>
  <c r="AE32" i="1"/>
  <c r="AF32" i="1"/>
  <c r="AC33" i="1"/>
  <c r="AD33" i="1"/>
  <c r="AE33" i="1"/>
  <c r="AF33" i="1"/>
  <c r="AC34" i="1"/>
  <c r="AD34" i="1"/>
  <c r="AE34" i="1"/>
  <c r="AF34" i="1"/>
  <c r="AC35" i="1"/>
  <c r="AD35" i="1"/>
  <c r="AE35" i="1"/>
  <c r="AF35" i="1"/>
  <c r="AC36" i="1"/>
  <c r="AD36" i="1"/>
  <c r="AE36" i="1"/>
  <c r="AF36" i="1"/>
  <c r="AC38" i="1"/>
  <c r="AD38" i="1"/>
  <c r="AE38" i="1"/>
  <c r="AF38" i="1"/>
  <c r="AC41" i="1"/>
  <c r="AD41" i="1"/>
  <c r="AE41" i="1"/>
  <c r="AC42" i="1"/>
  <c r="AD42" i="1"/>
  <c r="AE42" i="1"/>
  <c r="AC43" i="1"/>
  <c r="AD43" i="1"/>
  <c r="AE43" i="1"/>
  <c r="AC44" i="1"/>
  <c r="AD44" i="1"/>
  <c r="AE44" i="1"/>
  <c r="AC45" i="1"/>
  <c r="AD45" i="1"/>
  <c r="AE45" i="1"/>
  <c r="O38" i="1"/>
  <c r="B41" i="1"/>
  <c r="AA32" i="1"/>
  <c r="B34" i="1"/>
  <c r="AA36" i="1"/>
  <c r="O30" i="1"/>
  <c r="M31" i="1"/>
  <c r="J8" i="1"/>
  <c r="AA30" i="1"/>
  <c r="M36" i="1"/>
  <c r="B30" i="1"/>
  <c r="B43" i="1"/>
  <c r="M30" i="1"/>
  <c r="M32" i="1"/>
  <c r="O34" i="1"/>
  <c r="O41" i="1"/>
  <c r="M42" i="1"/>
  <c r="O36" i="1"/>
  <c r="M44" i="1"/>
  <c r="B37" i="1"/>
  <c r="M33" i="1"/>
  <c r="M43" i="1"/>
  <c r="B35" i="1"/>
  <c r="B33" i="1"/>
  <c r="AA34" i="1"/>
  <c r="O32" i="1"/>
  <c r="O44" i="1"/>
  <c r="M37" i="1"/>
  <c r="O33" i="1"/>
  <c r="AA35" i="1"/>
  <c r="B38" i="1"/>
  <c r="M45" i="1"/>
  <c r="B36" i="1"/>
  <c r="AA31" i="1"/>
  <c r="B45" i="1"/>
  <c r="M41" i="1"/>
  <c r="O42" i="1"/>
  <c r="AA33" i="1"/>
  <c r="B32" i="1"/>
  <c r="O43" i="1"/>
  <c r="AA38" i="1"/>
  <c r="O35" i="1"/>
  <c r="O31" i="1"/>
  <c r="B44" i="1"/>
  <c r="O45" i="1"/>
  <c r="B42" i="1"/>
  <c r="B31" i="1"/>
  <c r="M34" i="1"/>
  <c r="AA37" i="1"/>
  <c r="O37" i="1"/>
  <c r="M38" i="1"/>
  <c r="M35" i="1"/>
  <c r="Q44" i="1" l="1"/>
  <c r="Q43" i="1"/>
  <c r="Q42" i="1"/>
  <c r="Q41" i="1"/>
  <c r="Q45" i="1"/>
  <c r="Q31" i="1"/>
  <c r="Q32" i="1"/>
  <c r="Q36" i="1"/>
  <c r="Q34" i="1"/>
  <c r="Q33" i="1"/>
  <c r="Q37" i="1"/>
  <c r="Q35" i="1"/>
  <c r="Q38" i="1"/>
  <c r="Q30" i="1"/>
  <c r="AA39" i="1"/>
</calcChain>
</file>

<file path=xl/sharedStrings.xml><?xml version="1.0" encoding="utf-8"?>
<sst xmlns="http://schemas.openxmlformats.org/spreadsheetml/2006/main" count="115" uniqueCount="105">
  <si>
    <t>1.</t>
  </si>
  <si>
    <t>2.</t>
  </si>
  <si>
    <t>3.</t>
  </si>
  <si>
    <t>4.</t>
  </si>
  <si>
    <t>5.</t>
  </si>
  <si>
    <t>6.</t>
  </si>
  <si>
    <t>8.</t>
  </si>
  <si>
    <t>für:</t>
  </si>
  <si>
    <t>Tauzieh-Turnier</t>
  </si>
  <si>
    <t>am:</t>
  </si>
  <si>
    <t>in:</t>
  </si>
  <si>
    <t>Kategorie:</t>
  </si>
  <si>
    <t>Gew.-Klasse:</t>
  </si>
  <si>
    <t>Name, Vorname</t>
  </si>
  <si>
    <t>Gewicht</t>
  </si>
  <si>
    <t>7.</t>
  </si>
  <si>
    <t>DRTV / BFA-T</t>
  </si>
  <si>
    <t>Mannschafts - Aufstellung</t>
  </si>
  <si>
    <t>1. Wiegen</t>
  </si>
  <si>
    <t>2. Wiegen</t>
  </si>
  <si>
    <t>Nummer</t>
  </si>
  <si>
    <t>Pass-</t>
  </si>
  <si>
    <t>Geburts-</t>
  </si>
  <si>
    <t>jahr</t>
  </si>
  <si>
    <t>Ist kein Coach oder Betreuer eingetragen, muss die Mannschaft ohne diese den Wettbewerb bestreiten!</t>
  </si>
  <si>
    <t xml:space="preserve">  Kopie an GSt/BFA-T und/oder Landesverband zur Kontrolle Startpass-Antrag !</t>
  </si>
  <si>
    <t xml:space="preserve">Gesamtgewicht: </t>
  </si>
  <si>
    <r>
      <t xml:space="preserve">von: </t>
    </r>
    <r>
      <rPr>
        <sz val="10"/>
        <rFont val="Arial"/>
        <family val="2"/>
      </rPr>
      <t/>
    </r>
  </si>
  <si>
    <t>Coach:</t>
  </si>
  <si>
    <t>Betreuer:</t>
  </si>
  <si>
    <t>(Name teilnehmernde/r Mannschaft/Verein)</t>
  </si>
  <si>
    <t>Unterschrift eines Mannschaftsmitgliedes</t>
  </si>
  <si>
    <t>Verein:</t>
  </si>
  <si>
    <t>Unterschrift verantwortlicher Kampfrichter</t>
  </si>
  <si>
    <t>Startpasskontrolle u. Wiegen:</t>
  </si>
  <si>
    <t>Hinweise:</t>
  </si>
  <si>
    <t>1)</t>
  </si>
  <si>
    <t>2)</t>
  </si>
  <si>
    <t>3)</t>
  </si>
  <si>
    <t>Während des Wettkampfes ist nur ein einmaliger Austausch eines/r Tauziehers/-in erlaubt!</t>
  </si>
  <si>
    <t>Ersatzzieher</t>
  </si>
  <si>
    <t>Ein Auswechsel-Wiegen findet nicht mehr statt!</t>
  </si>
  <si>
    <r>
      <t xml:space="preserve">Die entsprechenden Felder, Zeilen und Spalten sind vom Verein </t>
    </r>
    <r>
      <rPr>
        <b/>
        <u/>
        <sz val="10"/>
        <rFont val="Arial"/>
        <family val="2"/>
      </rPr>
      <t>unbedingt auszufüllen</t>
    </r>
    <r>
      <rPr>
        <b/>
        <sz val="10"/>
        <rFont val="Arial"/>
        <family val="2"/>
      </rPr>
      <t>!</t>
    </r>
  </si>
  <si>
    <r>
      <rPr>
        <b/>
        <u/>
        <sz val="10"/>
        <rFont val="Arial"/>
        <family val="2"/>
      </rPr>
      <t>Alle</t>
    </r>
    <r>
      <rPr>
        <b/>
        <sz val="10"/>
        <rFont val="Arial"/>
        <family val="2"/>
      </rPr>
      <t xml:space="preserve"> Tauzieher/-innen sind in der festgelegten Wiegezeit </t>
    </r>
    <r>
      <rPr>
        <b/>
        <i/>
        <u/>
        <sz val="11"/>
        <rFont val="Arial"/>
        <family val="2"/>
      </rPr>
      <t>grundsätzlich einzeln zu wiegen</t>
    </r>
    <r>
      <rPr>
        <b/>
        <i/>
        <sz val="10"/>
        <rFont val="Arial"/>
        <family val="2"/>
      </rPr>
      <t>!</t>
    </r>
  </si>
  <si>
    <t>Ausrichter</t>
  </si>
  <si>
    <t>Böllen</t>
  </si>
  <si>
    <t>Wieden</t>
  </si>
  <si>
    <t>Eschbach</t>
  </si>
  <si>
    <t>Siegelau</t>
  </si>
  <si>
    <t>Dietenbach</t>
  </si>
  <si>
    <t>Aktive</t>
  </si>
  <si>
    <t>PassNr.</t>
  </si>
  <si>
    <t>Geburtsjahr</t>
  </si>
  <si>
    <t>Leisinger Jochen</t>
  </si>
  <si>
    <t>Ortlieb Tobias</t>
  </si>
  <si>
    <t>Wagner Dirk</t>
  </si>
  <si>
    <t>Gold Marco</t>
  </si>
  <si>
    <t>Dießlin Florian</t>
  </si>
  <si>
    <t>Kiefer Peter</t>
  </si>
  <si>
    <t xml:space="preserve">Berger Manuel </t>
  </si>
  <si>
    <t>Broghammer Lucas</t>
  </si>
  <si>
    <t xml:space="preserve">Frank Patrick </t>
  </si>
  <si>
    <t xml:space="preserve">Gutmann Marco </t>
  </si>
  <si>
    <t xml:space="preserve">Heimann Stefan </t>
  </si>
  <si>
    <t xml:space="preserve">Loritz Michael </t>
  </si>
  <si>
    <t>Wunderle Markus</t>
  </si>
  <si>
    <t>Simonswald</t>
  </si>
  <si>
    <t>Zell</t>
  </si>
  <si>
    <t>Neuried</t>
  </si>
  <si>
    <t>Kiefer Nicolas</t>
  </si>
  <si>
    <t>Kiefer Tobias</t>
  </si>
  <si>
    <t>Karle Kevin</t>
  </si>
  <si>
    <t>Schelb Lisa</t>
  </si>
  <si>
    <t>Wedel Florian</t>
  </si>
  <si>
    <t>Karle Luca</t>
  </si>
  <si>
    <t>Horben</t>
  </si>
  <si>
    <t>Denzlingen</t>
  </si>
  <si>
    <t>Britsch Tobias</t>
  </si>
  <si>
    <t>Kiefer Fabian</t>
  </si>
  <si>
    <t>Kaiserberg</t>
  </si>
  <si>
    <t>Unterkirnach</t>
  </si>
  <si>
    <t>Maier Nico</t>
  </si>
  <si>
    <t>Bläsi Marcel</t>
  </si>
  <si>
    <t>Liga-Turnier (DTL/LL)</t>
  </si>
  <si>
    <t>Affalterried</t>
  </si>
  <si>
    <t>Klingele Ariane</t>
  </si>
  <si>
    <t>Pfefferle Paul</t>
  </si>
  <si>
    <t>Riesle Jakob</t>
  </si>
  <si>
    <t>Marquardt Phil</t>
  </si>
  <si>
    <t>Ladenburg</t>
  </si>
  <si>
    <t>Pfahlbronn</t>
  </si>
  <si>
    <t>Korb</t>
  </si>
  <si>
    <t>Doibach</t>
  </si>
  <si>
    <t>Buch</t>
  </si>
  <si>
    <t>9.</t>
  </si>
  <si>
    <t>Bonus</t>
  </si>
  <si>
    <t>Junioren</t>
  </si>
  <si>
    <t>Mixed</t>
  </si>
  <si>
    <t xml:space="preserve">Senioren </t>
  </si>
  <si>
    <t xml:space="preserve">Deutsche Meisterschaften </t>
  </si>
  <si>
    <r>
      <rPr>
        <b/>
        <sz val="10"/>
        <rFont val="Arial"/>
        <family val="2"/>
      </rPr>
      <t xml:space="preserve">Eine Mannschaft besteht aus bis zu 9 Tauzieher/-innen, </t>
    </r>
    <r>
      <rPr>
        <b/>
        <i/>
        <u/>
        <sz val="10"/>
        <rFont val="Arial"/>
        <family val="2"/>
      </rPr>
      <t>einem Coach</t>
    </r>
    <r>
      <rPr>
        <b/>
        <sz val="10"/>
        <rFont val="Arial"/>
        <family val="2"/>
      </rPr>
      <t xml:space="preserve"> und </t>
    </r>
    <r>
      <rPr>
        <b/>
        <i/>
        <u/>
        <sz val="10"/>
        <rFont val="Arial"/>
        <family val="2"/>
      </rPr>
      <t>einem Betreuer</t>
    </r>
    <r>
      <rPr>
        <b/>
        <i/>
        <sz val="10"/>
        <rFont val="Arial"/>
        <family val="2"/>
      </rPr>
      <t>!</t>
    </r>
  </si>
  <si>
    <t>B</t>
  </si>
  <si>
    <t>Vereinsname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</si>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</sst>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8"/>
      <name val="Arial Black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9"/>
      <name val="Helv"/>
    </font>
    <font>
      <b/>
      <sz val="12"/>
      <name val="Arial"/>
      <family val="2"/>
    </font>
    <font>
      <b/>
      <sz val="14"/>
      <name val="Helv"/>
    </font>
    <font>
      <sz val="12"/>
      <name val="Times New Roman"/>
      <family val="1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u/>
      <sz val="11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2"/>
      <name val="Helv"/>
    </font>
    <font>
      <b/>
      <sz val="12"/>
      <name val="Helv"/>
    </font>
    <font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5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/>
    <xf numFmtId="0" fontId="0" fillId="0" borderId="8" xfId="0" applyBorder="1"/>
    <xf numFmtId="0" fontId="0" fillId="0" borderId="1" xfId="0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4" xfId="0" applyBorder="1"/>
    <xf numFmtId="0" fontId="18" fillId="0" borderId="0" xfId="0" applyFont="1"/>
    <xf numFmtId="164" fontId="12" fillId="0" borderId="0" xfId="0" applyNumberFormat="1" applyFont="1" applyAlignment="1">
      <alignment horizontal="center"/>
    </xf>
    <xf numFmtId="0" fontId="0" fillId="0" borderId="10" xfId="0" applyBorder="1"/>
    <xf numFmtId="0" fontId="4" fillId="0" borderId="0" xfId="0" applyFont="1" applyAlignment="1">
      <alignment vertical="center"/>
    </xf>
    <xf numFmtId="0" fontId="9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4" xfId="0" applyFont="1" applyBorder="1"/>
    <xf numFmtId="0" fontId="2" fillId="0" borderId="15" xfId="0" applyFont="1" applyBorder="1"/>
    <xf numFmtId="0" fontId="5" fillId="0" borderId="16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/>
    <xf numFmtId="0" fontId="2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0" fontId="0" fillId="2" borderId="17" xfId="0" applyFill="1" applyBorder="1"/>
    <xf numFmtId="0" fontId="5" fillId="0" borderId="3" xfId="0" applyFont="1" applyBorder="1" applyProtection="1">
      <protection hidden="1"/>
    </xf>
    <xf numFmtId="0" fontId="2" fillId="0" borderId="0" xfId="0" applyFont="1" applyProtection="1">
      <protection hidden="1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9" fontId="0" fillId="2" borderId="17" xfId="0" applyNumberFormat="1" applyFill="1" applyBorder="1"/>
    <xf numFmtId="49" fontId="0" fillId="0" borderId="0" xfId="0" applyNumberFormat="1"/>
    <xf numFmtId="0" fontId="11" fillId="3" borderId="17" xfId="0" applyFont="1" applyFill="1" applyBorder="1"/>
    <xf numFmtId="0" fontId="11" fillId="4" borderId="17" xfId="0" applyFont="1" applyFill="1" applyBorder="1"/>
    <xf numFmtId="0" fontId="11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15" xfId="0" applyFont="1" applyBorder="1" applyAlignment="1">
      <alignment horizontal="center" vertical="top"/>
    </xf>
    <xf numFmtId="0" fontId="3" fillId="5" borderId="0" xfId="0" applyFont="1" applyFill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30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AB$8" fmlaRange="Tabelle1!$A$2:$A$20" noThreeD="1" sel="14" val="11"/>
</file>

<file path=xl/ctrlProps/ctrlProp10.xml><?xml version="1.0" encoding="utf-8"?>
<formControlPr xmlns="http://schemas.microsoft.com/office/spreadsheetml/2009/9/main" objectType="Drop" dropStyle="combo" dx="16" fmlaLink="$AB$41" fmlaRange="Tabelle1!$B$2:$B$25" noThreeD="1" sel="20" val="16"/>
</file>

<file path=xl/ctrlProps/ctrlProp11.xml><?xml version="1.0" encoding="utf-8"?>
<formControlPr xmlns="http://schemas.microsoft.com/office/spreadsheetml/2009/9/main" objectType="Drop" dropStyle="combo" dx="16" fmlaLink="$AB$42" fmlaRange="Tabelle1!$B$2:$B$25" noThreeD="1" sel="21" val="15"/>
</file>

<file path=xl/ctrlProps/ctrlProp12.xml><?xml version="1.0" encoding="utf-8"?>
<formControlPr xmlns="http://schemas.microsoft.com/office/spreadsheetml/2009/9/main" objectType="Drop" dropStyle="combo" dx="16" fmlaLink="$AB$43" fmlaRange="Tabelle1!$B$2:$B$25" noThreeD="1" sel="20" val="12"/>
</file>

<file path=xl/ctrlProps/ctrlProp13.xml><?xml version="1.0" encoding="utf-8"?>
<formControlPr xmlns="http://schemas.microsoft.com/office/spreadsheetml/2009/9/main" objectType="Drop" dropStyle="combo" dx="16" fmlaLink="$AB$44" fmlaRange="Tabelle1!$B$2:$B$25" noThreeD="1" sel="20" val="16"/>
</file>

<file path=xl/ctrlProps/ctrlProp14.xml><?xml version="1.0" encoding="utf-8"?>
<formControlPr xmlns="http://schemas.microsoft.com/office/spreadsheetml/2009/9/main" objectType="Drop" dropStyle="combo" dx="16" fmlaLink="$AB$45" fmlaRange="Tabelle1!$B$2:$B$25" noThreeD="1" sel="24" val="16"/>
</file>

<file path=xl/ctrlProps/ctrlProp15.xml><?xml version="1.0" encoding="utf-8"?>
<formControlPr xmlns="http://schemas.microsoft.com/office/spreadsheetml/2009/9/main" objectType="Drop" dropStyle="combo" dx="16" fmlaLink="$AB$37" fmlaRange="Tabelle1!$B$2:$B$25" noThreeD="1" sel="23" val="16"/>
</file>

<file path=xl/ctrlProps/ctrlProp2.xml><?xml version="1.0" encoding="utf-8"?>
<formControlPr xmlns="http://schemas.microsoft.com/office/spreadsheetml/2009/9/main" objectType="Drop" dropStyle="combo" dx="16" fmlaLink="$AB$30" fmlaRange="Tabelle1!$B$2:$B$25" noThreeD="1" sel="21" val="16"/>
</file>

<file path=xl/ctrlProps/ctrlProp3.xml><?xml version="1.0" encoding="utf-8"?>
<formControlPr xmlns="http://schemas.microsoft.com/office/spreadsheetml/2009/9/main" objectType="Drop" dropStyle="combo" dx="16" fmlaLink="$AB$31" fmlaRange="Tabelle1!$B$2:$B$25" noThreeD="1" sel="21" val="16"/>
</file>

<file path=xl/ctrlProps/ctrlProp4.xml><?xml version="1.0" encoding="utf-8"?>
<formControlPr xmlns="http://schemas.microsoft.com/office/spreadsheetml/2009/9/main" objectType="Drop" dropStyle="combo" dx="16" fmlaLink="$AB$32" fmlaRange="Tabelle1!$B$2:$B$25" noThreeD="1" sel="22" val="16"/>
</file>

<file path=xl/ctrlProps/ctrlProp5.xml><?xml version="1.0" encoding="utf-8"?>
<formControlPr xmlns="http://schemas.microsoft.com/office/spreadsheetml/2009/9/main" objectType="Drop" dropStyle="combo" dx="16" fmlaLink="$AB$33" fmlaRange="Tabelle1!$B$2:$B$25" noThreeD="1" sel="22" val="16"/>
</file>

<file path=xl/ctrlProps/ctrlProp6.xml><?xml version="1.0" encoding="utf-8"?>
<formControlPr xmlns="http://schemas.microsoft.com/office/spreadsheetml/2009/9/main" objectType="Drop" dropStyle="combo" dx="16" fmlaLink="$AB$34" fmlaRange="Tabelle1!$B$2:$B$25" noThreeD="1" sel="22" val="16"/>
</file>

<file path=xl/ctrlProps/ctrlProp7.xml><?xml version="1.0" encoding="utf-8"?>
<formControlPr xmlns="http://schemas.microsoft.com/office/spreadsheetml/2009/9/main" objectType="Drop" dropStyle="combo" dx="16" fmlaLink="$AB$35" fmlaRange="Tabelle1!$B$2:$B$25" noThreeD="1" sel="22" val="16"/>
</file>

<file path=xl/ctrlProps/ctrlProp8.xml><?xml version="1.0" encoding="utf-8"?>
<formControlPr xmlns="http://schemas.microsoft.com/office/spreadsheetml/2009/9/main" objectType="Drop" dropStyle="combo" dx="16" fmlaLink="$AB$36" fmlaRange="Tabelle1!$B$2:$B$25" noThreeD="1" sel="20" val="14"/>
</file>

<file path=xl/ctrlProps/ctrlProp9.xml><?xml version="1.0" encoding="utf-8"?>
<formControlPr xmlns="http://schemas.microsoft.com/office/spreadsheetml/2009/9/main" objectType="Drop" dropStyle="combo" dx="16" fmlaLink="$AB$38" fmlaRange="Tabelle1!$B$2:$B$25" noThreeD="1" sel="21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2" name="Picture 7" descr="BFA-T-Logo-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3" name="Picture 8" descr="DRTV_LOG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4" name="Picture 9" descr="BFA-T-Logo-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5" name="Picture 10" descr="DRTV_LOG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257175</xdr:colOff>
      <xdr:row>1</xdr:row>
      <xdr:rowOff>247650</xdr:rowOff>
    </xdr:to>
    <xdr:pic>
      <xdr:nvPicPr>
        <xdr:cNvPr id="1386" name="Picture 11" descr="BFA-T-Logo-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142875</xdr:colOff>
      <xdr:row>0</xdr:row>
      <xdr:rowOff>19050</xdr:rowOff>
    </xdr:from>
    <xdr:to>
      <xdr:col>22</xdr:col>
      <xdr:colOff>180975</xdr:colOff>
      <xdr:row>2</xdr:row>
      <xdr:rowOff>0</xdr:rowOff>
    </xdr:to>
    <xdr:pic>
      <xdr:nvPicPr>
        <xdr:cNvPr id="1387" name="Picture 12" descr="DRTV_LOG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9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</xdr:row>
          <xdr:rowOff>9525</xdr:rowOff>
        </xdr:from>
        <xdr:to>
          <xdr:col>19</xdr:col>
          <xdr:colOff>38100</xdr:colOff>
          <xdr:row>7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9525</xdr:rowOff>
        </xdr:from>
        <xdr:to>
          <xdr:col>11</xdr:col>
          <xdr:colOff>247650</xdr:colOff>
          <xdr:row>29</xdr:row>
          <xdr:rowOff>295275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9525</xdr:rowOff>
        </xdr:from>
        <xdr:to>
          <xdr:col>11</xdr:col>
          <xdr:colOff>247650</xdr:colOff>
          <xdr:row>30</xdr:row>
          <xdr:rowOff>295275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11</xdr:col>
          <xdr:colOff>257175</xdr:colOff>
          <xdr:row>31</xdr:row>
          <xdr:rowOff>295275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11</xdr:col>
          <xdr:colOff>257175</xdr:colOff>
          <xdr:row>32</xdr:row>
          <xdr:rowOff>295275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11</xdr:col>
          <xdr:colOff>257175</xdr:colOff>
          <xdr:row>33</xdr:row>
          <xdr:rowOff>295275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9525</xdr:rowOff>
        </xdr:from>
        <xdr:to>
          <xdr:col>11</xdr:col>
          <xdr:colOff>257175</xdr:colOff>
          <xdr:row>34</xdr:row>
          <xdr:rowOff>295275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9525</xdr:rowOff>
        </xdr:from>
        <xdr:to>
          <xdr:col>11</xdr:col>
          <xdr:colOff>257175</xdr:colOff>
          <xdr:row>35</xdr:row>
          <xdr:rowOff>295275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9525</xdr:rowOff>
        </xdr:from>
        <xdr:to>
          <xdr:col>11</xdr:col>
          <xdr:colOff>257175</xdr:colOff>
          <xdr:row>37</xdr:row>
          <xdr:rowOff>295275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0</xdr:rowOff>
        </xdr:from>
        <xdr:to>
          <xdr:col>11</xdr:col>
          <xdr:colOff>257175</xdr:colOff>
          <xdr:row>40</xdr:row>
          <xdr:rowOff>285750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9525</xdr:rowOff>
        </xdr:from>
        <xdr:to>
          <xdr:col>11</xdr:col>
          <xdr:colOff>247650</xdr:colOff>
          <xdr:row>41</xdr:row>
          <xdr:rowOff>295275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0</xdr:rowOff>
        </xdr:from>
        <xdr:to>
          <xdr:col>11</xdr:col>
          <xdr:colOff>257175</xdr:colOff>
          <xdr:row>42</xdr:row>
          <xdr:rowOff>285750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9525</xdr:rowOff>
        </xdr:from>
        <xdr:to>
          <xdr:col>11</xdr:col>
          <xdr:colOff>257175</xdr:colOff>
          <xdr:row>43</xdr:row>
          <xdr:rowOff>295275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9525</xdr:rowOff>
        </xdr:from>
        <xdr:to>
          <xdr:col>11</xdr:col>
          <xdr:colOff>247650</xdr:colOff>
          <xdr:row>44</xdr:row>
          <xdr:rowOff>295275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9525</xdr:rowOff>
        </xdr:from>
        <xdr:to>
          <xdr:col>11</xdr:col>
          <xdr:colOff>257175</xdr:colOff>
          <xdr:row>36</xdr:row>
          <xdr:rowOff>295275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6"/>
  <sheetViews>
    <sheetView showZeros="0" tabSelected="1" view="pageLayout" zoomScale="90" zoomScaleNormal="100" zoomScalePageLayoutView="90" workbookViewId="0">
      <selection activeCell="X19" sqref="X19"/>
    </sheetView>
  </sheetViews>
  <sheetFormatPr baseColWidth="10" defaultColWidth="9.140625" defaultRowHeight="12.75" x14ac:dyDescent="0.2"/>
  <cols>
    <col min="1" max="16" width="4.140625" customWidth="1"/>
    <col min="17" max="17" width="7.140625" customWidth="1"/>
    <col min="18" max="23" width="4.140625" customWidth="1"/>
    <col min="24" max="24" width="11.42578125" customWidth="1"/>
    <col min="25" max="26" width="6.7109375" customWidth="1"/>
    <col min="27" max="27" width="9.5703125" customWidth="1"/>
    <col min="28" max="28" width="0.28515625" customWidth="1"/>
    <col min="29" max="29" width="11.7109375" hidden="1" customWidth="1"/>
    <col min="30" max="30" width="6.28515625" hidden="1" customWidth="1"/>
    <col min="31" max="32" width="0.140625" hidden="1" customWidth="1"/>
    <col min="33" max="38" width="6.7109375" customWidth="1"/>
    <col min="39" max="40" width="6.7109375" style="11" customWidth="1"/>
    <col min="41" max="44" width="6.7109375" customWidth="1"/>
    <col min="45" max="45" width="8.42578125" customWidth="1"/>
    <col min="46" max="59" width="6.7109375" customWidth="1"/>
  </cols>
  <sheetData>
    <row r="1" spans="1:40" ht="30" customHeight="1" x14ac:dyDescent="0.5">
      <c r="A1" s="148"/>
      <c r="B1" s="149"/>
      <c r="C1" s="150"/>
      <c r="D1" s="160" t="s">
        <v>16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1"/>
      <c r="U1" s="154"/>
      <c r="V1" s="155"/>
      <c r="W1" s="156"/>
    </row>
    <row r="2" spans="1:40" ht="21" customHeight="1" thickBot="1" x14ac:dyDescent="0.35">
      <c r="A2" s="151"/>
      <c r="B2" s="152"/>
      <c r="C2" s="153"/>
      <c r="D2" s="162" t="s">
        <v>17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57"/>
      <c r="V2" s="158"/>
      <c r="W2" s="159"/>
    </row>
    <row r="3" spans="1:40" ht="11.25" customHeight="1" x14ac:dyDescent="0.2"/>
    <row r="4" spans="1:40" s="1" customFormat="1" ht="27" customHeight="1" thickBot="1" x14ac:dyDescent="0.35">
      <c r="A4" s="39" t="s">
        <v>27</v>
      </c>
      <c r="B4" s="40"/>
      <c r="C4" s="40"/>
      <c r="D4" s="142" t="s">
        <v>102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AM4" s="2"/>
      <c r="AN4" s="2"/>
    </row>
    <row r="5" spans="1:40" s="1" customFormat="1" ht="18" customHeight="1" thickBot="1" x14ac:dyDescent="0.25">
      <c r="A5" s="41"/>
      <c r="D5" s="145" t="s">
        <v>30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AM5" s="2"/>
      <c r="AN5" s="2"/>
    </row>
    <row r="6" spans="1:40" s="1" customFormat="1" ht="18" customHeight="1" thickBot="1" x14ac:dyDescent="0.35">
      <c r="A6" s="42" t="s">
        <v>7</v>
      </c>
      <c r="D6" s="54"/>
      <c r="E6" s="7" t="s">
        <v>8</v>
      </c>
      <c r="J6" s="60"/>
      <c r="K6" s="7" t="s">
        <v>83</v>
      </c>
      <c r="P6" s="54"/>
      <c r="Q6" s="7" t="s">
        <v>99</v>
      </c>
      <c r="R6" s="7"/>
      <c r="W6" s="43"/>
      <c r="AM6" s="2"/>
      <c r="AN6" s="2"/>
    </row>
    <row r="7" spans="1:40" s="1" customFormat="1" ht="4.5" customHeight="1" x14ac:dyDescent="0.2">
      <c r="A7" s="41"/>
      <c r="W7" s="43"/>
      <c r="AM7" s="2"/>
      <c r="AN7" s="2"/>
    </row>
    <row r="8" spans="1:40" s="1" customFormat="1" ht="18" customHeight="1" x14ac:dyDescent="0.25">
      <c r="A8" s="42" t="s">
        <v>9</v>
      </c>
      <c r="C8" s="4"/>
      <c r="D8" s="139">
        <v>46152</v>
      </c>
      <c r="E8" s="139"/>
      <c r="F8" s="139"/>
      <c r="G8" s="139"/>
      <c r="H8" s="139"/>
      <c r="I8" s="38" t="s">
        <v>10</v>
      </c>
      <c r="J8" s="12" t="str">
        <f ca="1">INDIRECT(AC8)</f>
        <v>Pfahlbronn</v>
      </c>
      <c r="K8" s="52"/>
      <c r="L8" s="52"/>
      <c r="M8" s="13"/>
      <c r="N8" s="13"/>
      <c r="O8" s="13"/>
      <c r="P8" s="13"/>
      <c r="Q8" s="13"/>
      <c r="R8" s="13"/>
      <c r="S8" s="13"/>
      <c r="T8" s="23"/>
      <c r="U8" s="23"/>
      <c r="V8" s="13"/>
      <c r="W8" s="44"/>
      <c r="AB8" s="53">
        <v>14</v>
      </c>
      <c r="AC8" s="53" t="str">
        <f>"Tabelle1!" &amp; ADDRESS(AB8+1,1)</f>
        <v>Tabelle1!$A$15</v>
      </c>
      <c r="AM8" s="2"/>
      <c r="AN8" s="2"/>
    </row>
    <row r="9" spans="1:40" s="1" customFormat="1" ht="4.5" customHeight="1" thickBot="1" x14ac:dyDescent="0.25">
      <c r="A9" s="41"/>
      <c r="W9" s="43"/>
      <c r="AM9" s="2"/>
      <c r="AN9" s="2"/>
    </row>
    <row r="10" spans="1:40" s="20" customFormat="1" ht="18" customHeight="1" thickBot="1" x14ac:dyDescent="0.25">
      <c r="A10" s="45" t="s">
        <v>11</v>
      </c>
      <c r="D10" s="55"/>
      <c r="E10" s="65" t="s">
        <v>96</v>
      </c>
      <c r="F10" s="66"/>
      <c r="G10" s="67"/>
      <c r="H10" s="64"/>
      <c r="I10" s="64"/>
      <c r="J10" s="55" t="s">
        <v>103</v>
      </c>
      <c r="K10" s="65" t="s">
        <v>98</v>
      </c>
      <c r="L10" s="66"/>
      <c r="M10" s="65"/>
      <c r="N10" s="66"/>
      <c r="O10" s="65"/>
      <c r="P10" s="66"/>
      <c r="Q10" s="65"/>
      <c r="R10" s="65"/>
      <c r="S10" s="67"/>
      <c r="U10" s="55"/>
      <c r="V10" s="65" t="s">
        <v>97</v>
      </c>
      <c r="W10" s="67"/>
      <c r="AM10" s="21"/>
      <c r="AN10" s="21"/>
    </row>
    <row r="11" spans="1:40" s="20" customFormat="1" ht="4.5" customHeight="1" thickBot="1" x14ac:dyDescent="0.25">
      <c r="A11" s="45"/>
      <c r="D11" s="68"/>
      <c r="G11" s="69"/>
      <c r="J11" s="68"/>
      <c r="S11" s="69"/>
      <c r="U11" s="68"/>
      <c r="W11" s="69"/>
      <c r="AM11" s="21"/>
      <c r="AN11" s="21"/>
    </row>
    <row r="12" spans="1:40" s="20" customFormat="1" ht="18" customHeight="1" thickBot="1" x14ac:dyDescent="0.25">
      <c r="A12" s="45" t="s">
        <v>12</v>
      </c>
      <c r="D12" s="55"/>
      <c r="E12" s="70">
        <v>450</v>
      </c>
      <c r="F12" s="77"/>
      <c r="G12" s="71"/>
      <c r="H12" s="64"/>
      <c r="I12" s="64"/>
      <c r="J12" s="55" t="s">
        <v>104</v>
      </c>
      <c r="K12" s="72">
        <v>500</v>
      </c>
      <c r="L12" s="55"/>
      <c r="M12" s="70">
        <v>600</v>
      </c>
      <c r="N12" s="55"/>
      <c r="O12" s="70">
        <v>640</v>
      </c>
      <c r="P12" s="55"/>
      <c r="Q12" s="70">
        <v>680</v>
      </c>
      <c r="R12" s="55"/>
      <c r="S12" s="71">
        <v>700</v>
      </c>
      <c r="T12" s="46"/>
      <c r="U12" s="55"/>
      <c r="V12" s="70">
        <v>600</v>
      </c>
      <c r="W12" s="73"/>
      <c r="AM12" s="21"/>
      <c r="AN12" s="21"/>
    </row>
    <row r="13" spans="1:40" s="1" customFormat="1" ht="4.5" customHeight="1" x14ac:dyDescent="0.2">
      <c r="A13" s="47"/>
      <c r="V13" s="48"/>
      <c r="W13" s="43"/>
      <c r="AM13" s="2"/>
      <c r="AN13" s="2"/>
    </row>
    <row r="14" spans="1:40" s="1" customFormat="1" ht="18" customHeight="1" x14ac:dyDescent="0.2">
      <c r="A14" s="123" t="s">
        <v>42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5"/>
      <c r="AM14" s="2"/>
      <c r="AN14" s="2"/>
    </row>
    <row r="15" spans="1:40" s="1" customFormat="1" ht="6" customHeight="1" thickBo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AM15" s="2"/>
      <c r="AN15" s="2"/>
    </row>
    <row r="16" spans="1:40" s="1" customFormat="1" ht="15" customHeight="1" x14ac:dyDescent="0.25">
      <c r="A16" s="34" t="s">
        <v>35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  <c r="AM16" s="2"/>
      <c r="AN16" s="2"/>
    </row>
    <row r="17" spans="1:40" s="1" customFormat="1" ht="15" customHeight="1" x14ac:dyDescent="0.2">
      <c r="A17" s="35" t="s">
        <v>36</v>
      </c>
      <c r="B17" s="33" t="s">
        <v>43</v>
      </c>
      <c r="W17" s="14"/>
      <c r="AM17" s="2"/>
      <c r="AN17" s="2"/>
    </row>
    <row r="18" spans="1:40" s="1" customFormat="1" ht="15" customHeight="1" x14ac:dyDescent="0.2">
      <c r="A18" s="35"/>
      <c r="B18" s="49" t="s">
        <v>41</v>
      </c>
      <c r="W18" s="14"/>
      <c r="AM18" s="2"/>
      <c r="AN18" s="2"/>
    </row>
    <row r="19" spans="1:40" s="1" customFormat="1" ht="15" customHeight="1" x14ac:dyDescent="0.2">
      <c r="A19" s="35" t="s">
        <v>37</v>
      </c>
      <c r="B19" s="74" t="s">
        <v>100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  <c r="W19" s="14"/>
      <c r="AM19" s="2"/>
      <c r="AN19" s="2"/>
    </row>
    <row r="20" spans="1:40" s="1" customFormat="1" ht="15" customHeight="1" x14ac:dyDescent="0.2">
      <c r="A20" s="35" t="s">
        <v>38</v>
      </c>
      <c r="B20" s="7" t="s">
        <v>39</v>
      </c>
      <c r="W20" s="14"/>
      <c r="AM20" s="2"/>
      <c r="AN20" s="2"/>
    </row>
    <row r="21" spans="1:40" s="1" customFormat="1" ht="6" customHeight="1" x14ac:dyDescent="0.2">
      <c r="A21" s="36"/>
      <c r="W21" s="14"/>
      <c r="AM21" s="2"/>
      <c r="AN21" s="2"/>
    </row>
    <row r="22" spans="1:40" s="1" customFormat="1" ht="21" customHeight="1" x14ac:dyDescent="0.2">
      <c r="A22" s="15" t="s">
        <v>28</v>
      </c>
      <c r="D22" s="140"/>
      <c r="E22" s="140"/>
      <c r="F22" s="140"/>
      <c r="G22" s="140"/>
      <c r="H22" s="140"/>
      <c r="I22" s="140"/>
      <c r="J22" s="140"/>
      <c r="K22" s="140"/>
      <c r="L22" s="7" t="s">
        <v>29</v>
      </c>
      <c r="O22" s="140"/>
      <c r="P22" s="140"/>
      <c r="Q22" s="140"/>
      <c r="R22" s="140"/>
      <c r="S22" s="140"/>
      <c r="T22" s="140"/>
      <c r="U22" s="140"/>
      <c r="V22" s="140"/>
      <c r="W22" s="141"/>
      <c r="AM22" s="2"/>
      <c r="AN22" s="2"/>
    </row>
    <row r="23" spans="1:40" s="1" customFormat="1" ht="6" customHeight="1" x14ac:dyDescent="0.2">
      <c r="A23" s="15"/>
      <c r="L23" s="7"/>
      <c r="W23" s="14"/>
      <c r="AM23" s="2"/>
      <c r="AN23" s="2"/>
    </row>
    <row r="24" spans="1:40" s="1" customFormat="1" ht="15" customHeight="1" x14ac:dyDescent="0.2">
      <c r="A24" s="50" t="s">
        <v>24</v>
      </c>
      <c r="L24" s="7"/>
      <c r="W24" s="14"/>
      <c r="AM24" s="2"/>
      <c r="AN24" s="2"/>
    </row>
    <row r="25" spans="1:40" s="1" customFormat="1" ht="6" customHeight="1" thickBot="1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"/>
      <c r="W25" s="26"/>
      <c r="AM25" s="2"/>
      <c r="AN25" s="2"/>
    </row>
    <row r="26" spans="1:40" s="1" customFormat="1" ht="15" customHeight="1" thickBot="1" x14ac:dyDescent="0.25">
      <c r="A26" s="129">
        <v>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129">
        <v>2</v>
      </c>
      <c r="N26" s="131"/>
      <c r="O26" s="129">
        <v>3</v>
      </c>
      <c r="P26" s="131"/>
      <c r="Q26" s="63">
        <v>4</v>
      </c>
      <c r="R26" s="129">
        <v>5</v>
      </c>
      <c r="S26" s="130"/>
      <c r="T26" s="130"/>
      <c r="U26" s="130"/>
      <c r="V26" s="130"/>
      <c r="W26" s="131"/>
      <c r="AM26" s="2"/>
      <c r="AN26" s="2"/>
    </row>
    <row r="27" spans="1:40" s="5" customFormat="1" ht="15" customHeight="1" x14ac:dyDescent="0.2">
      <c r="A27" s="133" t="s">
        <v>13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5"/>
      <c r="M27" s="126" t="s">
        <v>22</v>
      </c>
      <c r="N27" s="128"/>
      <c r="O27" s="126" t="s">
        <v>21</v>
      </c>
      <c r="P27" s="128"/>
      <c r="Q27" s="62" t="s">
        <v>95</v>
      </c>
      <c r="R27" s="126" t="s">
        <v>14</v>
      </c>
      <c r="S27" s="127"/>
      <c r="T27" s="127"/>
      <c r="U27" s="127"/>
      <c r="V27" s="127"/>
      <c r="W27" s="128"/>
      <c r="AM27" s="6"/>
      <c r="AN27" s="6"/>
    </row>
    <row r="28" spans="1:40" s="5" customFormat="1" ht="15" customHeight="1" thickBot="1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16" t="s">
        <v>23</v>
      </c>
      <c r="N28" s="117"/>
      <c r="O28" s="116" t="s">
        <v>20</v>
      </c>
      <c r="P28" s="117"/>
      <c r="Q28" s="61"/>
      <c r="R28" s="116" t="s">
        <v>18</v>
      </c>
      <c r="S28" s="121"/>
      <c r="T28" s="122"/>
      <c r="U28" s="132" t="s">
        <v>19</v>
      </c>
      <c r="V28" s="121"/>
      <c r="W28" s="117"/>
      <c r="AM28" s="6"/>
      <c r="AN28" s="6"/>
    </row>
    <row r="29" spans="1:40" s="5" customFormat="1" ht="6" customHeight="1" thickBot="1" x14ac:dyDescent="0.25">
      <c r="A29" s="8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 s="29"/>
      <c r="AM29" s="6"/>
      <c r="AN29" s="6"/>
    </row>
    <row r="30" spans="1:40" s="1" customFormat="1" ht="24" customHeight="1" thickBot="1" x14ac:dyDescent="0.3">
      <c r="A30" s="16" t="s">
        <v>0</v>
      </c>
      <c r="B30" s="79">
        <f ca="1">INDIRECT(AC30)</f>
        <v>0</v>
      </c>
      <c r="C30" s="80"/>
      <c r="D30" s="80"/>
      <c r="E30" s="80"/>
      <c r="F30" s="80"/>
      <c r="G30" s="80"/>
      <c r="H30" s="80"/>
      <c r="I30" s="80"/>
      <c r="J30" s="80"/>
      <c r="K30" s="80"/>
      <c r="L30" s="81"/>
      <c r="M30" s="82">
        <f ca="1">INDIRECT(AD30)</f>
        <v>0</v>
      </c>
      <c r="N30" s="83"/>
      <c r="O30" s="82">
        <f ca="1">INDIRECT(AE30)</f>
        <v>0</v>
      </c>
      <c r="P30" s="83"/>
      <c r="Q30" s="78" t="str">
        <f ca="1">IF(M30&gt;=2008,"X","")</f>
        <v/>
      </c>
      <c r="R30" s="118"/>
      <c r="S30" s="119"/>
      <c r="T30" s="120"/>
      <c r="U30" s="118"/>
      <c r="V30" s="119"/>
      <c r="W30" s="120"/>
      <c r="AA30" s="58">
        <f t="shared" ref="AA30:AA38" ca="1" si="0">INDIRECT(AF30)</f>
        <v>0</v>
      </c>
      <c r="AB30" s="1">
        <v>21</v>
      </c>
      <c r="AC30" s="1" t="str">
        <f>"Tabelle1!" &amp; ADDRESS(AB30+1,2)</f>
        <v>Tabelle1!$B$22</v>
      </c>
      <c r="AD30" s="1" t="str">
        <f>"Tabelle1!" &amp; ADDRESS(AB30+1,3)</f>
        <v>Tabelle1!$C$22</v>
      </c>
      <c r="AE30" s="1" t="str">
        <f>"Tabelle1!" &amp; ADDRESS(AB30+1,4)</f>
        <v>Tabelle1!$D$22</v>
      </c>
      <c r="AF30" s="1" t="str">
        <f>"Tabelle1!" &amp; ADDRESS(AB30+1,5)</f>
        <v>Tabelle1!$E$22</v>
      </c>
      <c r="AM30" s="2"/>
      <c r="AN30" s="2"/>
    </row>
    <row r="31" spans="1:40" s="1" customFormat="1" ht="24" customHeight="1" thickBot="1" x14ac:dyDescent="0.3">
      <c r="A31" s="17" t="s">
        <v>1</v>
      </c>
      <c r="B31" s="79">
        <f ca="1">INDIRECT(AC31)</f>
        <v>0</v>
      </c>
      <c r="C31" s="80"/>
      <c r="D31" s="80"/>
      <c r="E31" s="80"/>
      <c r="F31" s="80"/>
      <c r="G31" s="80"/>
      <c r="H31" s="80"/>
      <c r="I31" s="80"/>
      <c r="J31" s="80"/>
      <c r="K31" s="80"/>
      <c r="L31" s="81"/>
      <c r="M31" s="82">
        <f ca="1">INDIRECT(AD31)</f>
        <v>0</v>
      </c>
      <c r="N31" s="83"/>
      <c r="O31" s="82">
        <f ca="1">INDIRECT(AE31)</f>
        <v>0</v>
      </c>
      <c r="P31" s="83"/>
      <c r="Q31" s="78" t="str">
        <f t="shared" ref="Q31:Q38" ca="1" si="1">IF(M31&gt;=2008,"X","")</f>
        <v/>
      </c>
      <c r="R31" s="113"/>
      <c r="S31" s="114"/>
      <c r="T31" s="115"/>
      <c r="U31" s="113"/>
      <c r="V31" s="114"/>
      <c r="W31" s="115"/>
      <c r="AA31" s="58">
        <f t="shared" ca="1" si="0"/>
        <v>0</v>
      </c>
      <c r="AB31" s="1">
        <v>21</v>
      </c>
      <c r="AC31" s="1" t="str">
        <f>"Tabelle1!" &amp; ADDRESS(AB31+1,2)</f>
        <v>Tabelle1!$B$22</v>
      </c>
      <c r="AD31" s="1" t="str">
        <f>"Tabelle1!" &amp; ADDRESS(AB31+1,3)</f>
        <v>Tabelle1!$C$22</v>
      </c>
      <c r="AE31" s="1" t="str">
        <f>"Tabelle1!" &amp; ADDRESS(AB31+1,4)</f>
        <v>Tabelle1!$D$22</v>
      </c>
      <c r="AF31" s="1" t="str">
        <f t="shared" ref="AF31:AF38" si="2">"Tabelle1!" &amp; ADDRESS(AB31+1,5)</f>
        <v>Tabelle1!$E$22</v>
      </c>
      <c r="AM31" s="2"/>
      <c r="AN31" s="2"/>
    </row>
    <row r="32" spans="1:40" s="1" customFormat="1" ht="24" customHeight="1" thickBot="1" x14ac:dyDescent="0.3">
      <c r="A32" s="18" t="s">
        <v>2</v>
      </c>
      <c r="B32" s="79">
        <f t="shared" ref="B32:B38" ca="1" si="3">INDIRECT(AC32)</f>
        <v>0</v>
      </c>
      <c r="C32" s="80"/>
      <c r="D32" s="80"/>
      <c r="E32" s="80"/>
      <c r="F32" s="80"/>
      <c r="G32" s="80"/>
      <c r="H32" s="80"/>
      <c r="I32" s="80"/>
      <c r="J32" s="80"/>
      <c r="K32" s="80"/>
      <c r="L32" s="81"/>
      <c r="M32" s="82">
        <f t="shared" ref="M32:M38" ca="1" si="4">INDIRECT(AD32)</f>
        <v>0</v>
      </c>
      <c r="N32" s="83"/>
      <c r="O32" s="82">
        <f t="shared" ref="O32:O38" ca="1" si="5">INDIRECT(AE32)</f>
        <v>0</v>
      </c>
      <c r="P32" s="83"/>
      <c r="Q32" s="78" t="str">
        <f t="shared" ca="1" si="1"/>
        <v/>
      </c>
      <c r="R32" s="113"/>
      <c r="S32" s="114"/>
      <c r="T32" s="115"/>
      <c r="U32" s="113"/>
      <c r="V32" s="114"/>
      <c r="W32" s="115"/>
      <c r="AA32" s="58">
        <f t="shared" ca="1" si="0"/>
        <v>0</v>
      </c>
      <c r="AB32" s="1">
        <v>22</v>
      </c>
      <c r="AC32" s="1" t="str">
        <f t="shared" ref="AC32:AC38" si="6">"Tabelle1!" &amp; ADDRESS(AB32+1,2)</f>
        <v>Tabelle1!$B$23</v>
      </c>
      <c r="AD32" s="1" t="str">
        <f t="shared" ref="AD32:AD38" si="7">"Tabelle1!" &amp; ADDRESS(AB32+1,3)</f>
        <v>Tabelle1!$C$23</v>
      </c>
      <c r="AE32" s="1" t="str">
        <f t="shared" ref="AE32:AE38" si="8">"Tabelle1!" &amp; ADDRESS(AB32+1,4)</f>
        <v>Tabelle1!$D$23</v>
      </c>
      <c r="AF32" s="1" t="str">
        <f t="shared" si="2"/>
        <v>Tabelle1!$E$23</v>
      </c>
      <c r="AM32" s="2"/>
      <c r="AN32" s="2"/>
    </row>
    <row r="33" spans="1:40" s="1" customFormat="1" ht="24" customHeight="1" thickBot="1" x14ac:dyDescent="0.3">
      <c r="A33" s="17" t="s">
        <v>3</v>
      </c>
      <c r="B33" s="79">
        <f t="shared" ca="1" si="3"/>
        <v>0</v>
      </c>
      <c r="C33" s="80"/>
      <c r="D33" s="80"/>
      <c r="E33" s="80"/>
      <c r="F33" s="80"/>
      <c r="G33" s="80"/>
      <c r="H33" s="80"/>
      <c r="I33" s="80"/>
      <c r="J33" s="80"/>
      <c r="K33" s="80"/>
      <c r="L33" s="81"/>
      <c r="M33" s="82">
        <f t="shared" ca="1" si="4"/>
        <v>0</v>
      </c>
      <c r="N33" s="83"/>
      <c r="O33" s="82">
        <f t="shared" ca="1" si="5"/>
        <v>0</v>
      </c>
      <c r="P33" s="83"/>
      <c r="Q33" s="78" t="str">
        <f t="shared" ca="1" si="1"/>
        <v/>
      </c>
      <c r="R33" s="113"/>
      <c r="S33" s="114"/>
      <c r="T33" s="115"/>
      <c r="U33" s="113"/>
      <c r="V33" s="114"/>
      <c r="W33" s="115"/>
      <c r="AA33" s="58">
        <f t="shared" ca="1" si="0"/>
        <v>0</v>
      </c>
      <c r="AB33" s="1">
        <v>22</v>
      </c>
      <c r="AC33" s="1" t="str">
        <f t="shared" si="6"/>
        <v>Tabelle1!$B$23</v>
      </c>
      <c r="AD33" s="1" t="str">
        <f t="shared" si="7"/>
        <v>Tabelle1!$C$23</v>
      </c>
      <c r="AE33" s="1" t="str">
        <f t="shared" si="8"/>
        <v>Tabelle1!$D$23</v>
      </c>
      <c r="AF33" s="1" t="str">
        <f t="shared" si="2"/>
        <v>Tabelle1!$E$23</v>
      </c>
      <c r="AM33" s="2"/>
      <c r="AN33" s="2"/>
    </row>
    <row r="34" spans="1:40" s="1" customFormat="1" ht="24" customHeight="1" thickBot="1" x14ac:dyDescent="0.3">
      <c r="A34" s="18" t="s">
        <v>4</v>
      </c>
      <c r="B34" s="79">
        <f t="shared" ca="1" si="3"/>
        <v>0</v>
      </c>
      <c r="C34" s="80"/>
      <c r="D34" s="80"/>
      <c r="E34" s="80"/>
      <c r="F34" s="80"/>
      <c r="G34" s="80"/>
      <c r="H34" s="80"/>
      <c r="I34" s="80"/>
      <c r="J34" s="80"/>
      <c r="K34" s="80"/>
      <c r="L34" s="81"/>
      <c r="M34" s="82">
        <f t="shared" ca="1" si="4"/>
        <v>0</v>
      </c>
      <c r="N34" s="83"/>
      <c r="O34" s="82">
        <f t="shared" ca="1" si="5"/>
        <v>0</v>
      </c>
      <c r="P34" s="83"/>
      <c r="Q34" s="78" t="str">
        <f t="shared" ca="1" si="1"/>
        <v/>
      </c>
      <c r="R34" s="113"/>
      <c r="S34" s="114"/>
      <c r="T34" s="115"/>
      <c r="U34" s="113"/>
      <c r="V34" s="114"/>
      <c r="W34" s="115"/>
      <c r="AA34" s="58">
        <f t="shared" ca="1" si="0"/>
        <v>0</v>
      </c>
      <c r="AB34" s="1">
        <v>22</v>
      </c>
      <c r="AC34" s="1" t="str">
        <f t="shared" si="6"/>
        <v>Tabelle1!$B$23</v>
      </c>
      <c r="AD34" s="1" t="str">
        <f t="shared" si="7"/>
        <v>Tabelle1!$C$23</v>
      </c>
      <c r="AE34" s="1" t="str">
        <f t="shared" si="8"/>
        <v>Tabelle1!$D$23</v>
      </c>
      <c r="AF34" s="1" t="str">
        <f t="shared" si="2"/>
        <v>Tabelle1!$E$23</v>
      </c>
      <c r="AM34" s="2"/>
      <c r="AN34" s="2"/>
    </row>
    <row r="35" spans="1:40" s="1" customFormat="1" ht="24" customHeight="1" thickBot="1" x14ac:dyDescent="0.3">
      <c r="A35" s="17" t="s">
        <v>5</v>
      </c>
      <c r="B35" s="79">
        <f t="shared" ca="1" si="3"/>
        <v>0</v>
      </c>
      <c r="C35" s="80"/>
      <c r="D35" s="80"/>
      <c r="E35" s="80"/>
      <c r="F35" s="80"/>
      <c r="G35" s="80"/>
      <c r="H35" s="80"/>
      <c r="I35" s="80"/>
      <c r="J35" s="80"/>
      <c r="K35" s="80"/>
      <c r="L35" s="81"/>
      <c r="M35" s="82">
        <f t="shared" ca="1" si="4"/>
        <v>0</v>
      </c>
      <c r="N35" s="83"/>
      <c r="O35" s="82">
        <f t="shared" ca="1" si="5"/>
        <v>0</v>
      </c>
      <c r="P35" s="83"/>
      <c r="Q35" s="78" t="str">
        <f t="shared" ca="1" si="1"/>
        <v/>
      </c>
      <c r="R35" s="113"/>
      <c r="S35" s="114"/>
      <c r="T35" s="115"/>
      <c r="U35" s="113"/>
      <c r="V35" s="114"/>
      <c r="W35" s="115"/>
      <c r="AA35" s="58">
        <f t="shared" ca="1" si="0"/>
        <v>0</v>
      </c>
      <c r="AB35" s="1">
        <v>22</v>
      </c>
      <c r="AC35" s="1" t="str">
        <f t="shared" si="6"/>
        <v>Tabelle1!$B$23</v>
      </c>
      <c r="AD35" s="1" t="str">
        <f t="shared" si="7"/>
        <v>Tabelle1!$C$23</v>
      </c>
      <c r="AE35" s="1" t="str">
        <f t="shared" si="8"/>
        <v>Tabelle1!$D$23</v>
      </c>
      <c r="AF35" s="1" t="str">
        <f t="shared" si="2"/>
        <v>Tabelle1!$E$23</v>
      </c>
      <c r="AM35" s="2"/>
      <c r="AN35" s="2"/>
    </row>
    <row r="36" spans="1:40" s="1" customFormat="1" ht="24" customHeight="1" thickBot="1" x14ac:dyDescent="0.3">
      <c r="A36" s="17" t="s">
        <v>15</v>
      </c>
      <c r="B36" s="79">
        <f t="shared" ca="1" si="3"/>
        <v>0</v>
      </c>
      <c r="C36" s="80"/>
      <c r="D36" s="80"/>
      <c r="E36" s="80"/>
      <c r="F36" s="80"/>
      <c r="G36" s="80"/>
      <c r="H36" s="80"/>
      <c r="I36" s="80"/>
      <c r="J36" s="80"/>
      <c r="K36" s="80"/>
      <c r="L36" s="81"/>
      <c r="M36" s="82">
        <f t="shared" ca="1" si="4"/>
        <v>0</v>
      </c>
      <c r="N36" s="83"/>
      <c r="O36" s="82">
        <f t="shared" ca="1" si="5"/>
        <v>0</v>
      </c>
      <c r="P36" s="83"/>
      <c r="Q36" s="78" t="str">
        <f t="shared" ca="1" si="1"/>
        <v/>
      </c>
      <c r="R36" s="113"/>
      <c r="S36" s="114"/>
      <c r="T36" s="115"/>
      <c r="U36" s="113"/>
      <c r="V36" s="114"/>
      <c r="W36" s="115"/>
      <c r="AA36" s="58">
        <f t="shared" ca="1" si="0"/>
        <v>0</v>
      </c>
      <c r="AB36" s="1">
        <v>20</v>
      </c>
      <c r="AC36" s="1" t="str">
        <f t="shared" si="6"/>
        <v>Tabelle1!$B$21</v>
      </c>
      <c r="AD36" s="1" t="str">
        <f t="shared" si="7"/>
        <v>Tabelle1!$C$21</v>
      </c>
      <c r="AE36" s="1" t="str">
        <f t="shared" si="8"/>
        <v>Tabelle1!$D$21</v>
      </c>
      <c r="AF36" s="1" t="str">
        <f t="shared" si="2"/>
        <v>Tabelle1!$E$21</v>
      </c>
      <c r="AM36" s="2"/>
      <c r="AN36" s="2"/>
    </row>
    <row r="37" spans="1:40" s="1" customFormat="1" ht="24" customHeight="1" thickBot="1" x14ac:dyDescent="0.3">
      <c r="A37" s="19" t="s">
        <v>6</v>
      </c>
      <c r="B37" s="79">
        <f t="shared" ref="B37" ca="1" si="9">INDIRECT(AC37)</f>
        <v>0</v>
      </c>
      <c r="C37" s="80"/>
      <c r="D37" s="80"/>
      <c r="E37" s="80"/>
      <c r="F37" s="80"/>
      <c r="G37" s="80"/>
      <c r="H37" s="80"/>
      <c r="I37" s="80"/>
      <c r="J37" s="80"/>
      <c r="K37" s="80"/>
      <c r="L37" s="81"/>
      <c r="M37" s="82">
        <f t="shared" ref="M37" ca="1" si="10">INDIRECT(AD37)</f>
        <v>0</v>
      </c>
      <c r="N37" s="83"/>
      <c r="O37" s="82">
        <f t="shared" ref="O37" ca="1" si="11">INDIRECT(AE37)</f>
        <v>0</v>
      </c>
      <c r="P37" s="83"/>
      <c r="Q37" s="78" t="str">
        <f t="shared" ca="1" si="1"/>
        <v/>
      </c>
      <c r="R37" s="110"/>
      <c r="S37" s="111"/>
      <c r="T37" s="112"/>
      <c r="U37" s="110"/>
      <c r="V37" s="111"/>
      <c r="W37" s="112"/>
      <c r="AA37" s="58">
        <f t="shared" ref="AA37" ca="1" si="12">INDIRECT(AF37)</f>
        <v>0</v>
      </c>
      <c r="AB37" s="1">
        <v>23</v>
      </c>
      <c r="AC37" s="1" t="str">
        <f t="shared" ref="AC37" si="13">"Tabelle1!" &amp; ADDRESS(AB37+1,2)</f>
        <v>Tabelle1!$B$24</v>
      </c>
      <c r="AD37" s="1" t="str">
        <f t="shared" ref="AD37" si="14">"Tabelle1!" &amp; ADDRESS(AB37+1,3)</f>
        <v>Tabelle1!$C$24</v>
      </c>
      <c r="AE37" s="1" t="str">
        <f t="shared" ref="AE37" si="15">"Tabelle1!" &amp; ADDRESS(AB37+1,4)</f>
        <v>Tabelle1!$D$24</v>
      </c>
      <c r="AF37" s="1" t="str">
        <f t="shared" ref="AF37" si="16">"Tabelle1!" &amp; ADDRESS(AB37+1,5)</f>
        <v>Tabelle1!$E$24</v>
      </c>
      <c r="AM37" s="2"/>
      <c r="AN37" s="2"/>
    </row>
    <row r="38" spans="1:40" s="1" customFormat="1" ht="24" customHeight="1" thickBot="1" x14ac:dyDescent="0.3">
      <c r="A38" s="19" t="s">
        <v>94</v>
      </c>
      <c r="B38" s="79">
        <f t="shared" ca="1" si="3"/>
        <v>0</v>
      </c>
      <c r="C38" s="80"/>
      <c r="D38" s="80"/>
      <c r="E38" s="80"/>
      <c r="F38" s="80"/>
      <c r="G38" s="80"/>
      <c r="H38" s="80"/>
      <c r="I38" s="80"/>
      <c r="J38" s="80"/>
      <c r="K38" s="80"/>
      <c r="L38" s="81"/>
      <c r="M38" s="82">
        <f t="shared" ca="1" si="4"/>
        <v>0</v>
      </c>
      <c r="N38" s="83"/>
      <c r="O38" s="82">
        <f t="shared" ca="1" si="5"/>
        <v>0</v>
      </c>
      <c r="P38" s="83"/>
      <c r="Q38" s="78" t="str">
        <f t="shared" ca="1" si="1"/>
        <v/>
      </c>
      <c r="R38" s="110"/>
      <c r="S38" s="111"/>
      <c r="T38" s="112"/>
      <c r="U38" s="110"/>
      <c r="V38" s="111"/>
      <c r="W38" s="112"/>
      <c r="AA38" s="58">
        <f t="shared" ca="1" si="0"/>
        <v>0</v>
      </c>
      <c r="AB38" s="1">
        <v>21</v>
      </c>
      <c r="AC38" s="1" t="str">
        <f t="shared" si="6"/>
        <v>Tabelle1!$B$22</v>
      </c>
      <c r="AD38" s="1" t="str">
        <f t="shared" si="7"/>
        <v>Tabelle1!$C$22</v>
      </c>
      <c r="AE38" s="1" t="str">
        <f t="shared" si="8"/>
        <v>Tabelle1!$D$22</v>
      </c>
      <c r="AF38" s="1" t="str">
        <f t="shared" si="2"/>
        <v>Tabelle1!$E$22</v>
      </c>
      <c r="AM38" s="2"/>
      <c r="AN38" s="2"/>
    </row>
    <row r="39" spans="1:40" s="1" customFormat="1" ht="21" customHeight="1" thickBot="1" x14ac:dyDescent="0.4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108" t="s">
        <v>26</v>
      </c>
      <c r="N39" s="108"/>
      <c r="O39" s="108"/>
      <c r="P39" s="109"/>
      <c r="Q39" s="76"/>
      <c r="R39" s="164"/>
      <c r="S39" s="165"/>
      <c r="T39" s="166"/>
      <c r="U39" s="99"/>
      <c r="V39" s="100"/>
      <c r="W39" s="101"/>
      <c r="AA39" s="59">
        <f ca="1">SUM(AA30:AA38)</f>
        <v>0</v>
      </c>
      <c r="AM39" s="2"/>
      <c r="AN39" s="2"/>
    </row>
    <row r="40" spans="1:40" s="1" customFormat="1" ht="21" customHeight="1" thickBot="1" x14ac:dyDescent="0.4">
      <c r="A40" s="30" t="s">
        <v>40</v>
      </c>
      <c r="R40" s="31"/>
      <c r="S40" s="31"/>
      <c r="T40" s="31"/>
      <c r="U40" s="32"/>
      <c r="V40" s="32"/>
      <c r="W40" s="32"/>
      <c r="AM40" s="2"/>
      <c r="AN40" s="2"/>
    </row>
    <row r="41" spans="1:40" s="1" customFormat="1" ht="24" customHeight="1" thickBot="1" x14ac:dyDescent="0.4">
      <c r="A41" s="16" t="s">
        <v>0</v>
      </c>
      <c r="B41" s="79">
        <f ca="1">INDIRECT(AC41)</f>
        <v>0</v>
      </c>
      <c r="C41" s="80"/>
      <c r="D41" s="80"/>
      <c r="E41" s="80"/>
      <c r="F41" s="80"/>
      <c r="G41" s="80"/>
      <c r="H41" s="80"/>
      <c r="I41" s="80"/>
      <c r="J41" s="80"/>
      <c r="K41" s="80"/>
      <c r="L41" s="81"/>
      <c r="M41" s="85">
        <f ca="1">INDIRECT(AD41)</f>
        <v>0</v>
      </c>
      <c r="N41" s="86"/>
      <c r="O41" s="85">
        <f ca="1">INDIRECT(AE41)</f>
        <v>0</v>
      </c>
      <c r="P41" s="86"/>
      <c r="Q41" s="78" t="str">
        <f ca="1">IF(M41&gt;=2008,"X","")</f>
        <v/>
      </c>
      <c r="R41" s="102"/>
      <c r="S41" s="103"/>
      <c r="T41" s="104"/>
      <c r="U41" s="105"/>
      <c r="V41" s="106"/>
      <c r="W41" s="107"/>
      <c r="AB41" s="1">
        <v>20</v>
      </c>
      <c r="AC41" s="1" t="str">
        <f>"Tabelle1!" &amp; ADDRESS(AB41+1,2)</f>
        <v>Tabelle1!$B$21</v>
      </c>
      <c r="AD41" s="1" t="str">
        <f>"Tabelle1!" &amp; ADDRESS(AB41+1,3)</f>
        <v>Tabelle1!$C$21</v>
      </c>
      <c r="AE41" s="1" t="str">
        <f>"Tabelle1!" &amp; ADDRESS(AB41+1,4)</f>
        <v>Tabelle1!$D$21</v>
      </c>
      <c r="AM41" s="2"/>
      <c r="AN41" s="2"/>
    </row>
    <row r="42" spans="1:40" s="1" customFormat="1" ht="24" customHeight="1" thickBot="1" x14ac:dyDescent="0.4">
      <c r="A42" s="17" t="s">
        <v>1</v>
      </c>
      <c r="B42" s="79">
        <f ca="1">INDIRECT(AC42)</f>
        <v>0</v>
      </c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85">
        <f ca="1">INDIRECT(AD42)</f>
        <v>0</v>
      </c>
      <c r="N42" s="86"/>
      <c r="O42" s="85">
        <f ca="1">INDIRECT(AE42)</f>
        <v>0</v>
      </c>
      <c r="P42" s="86"/>
      <c r="Q42" s="78" t="str">
        <f ca="1">IF(M42&gt;=2008,"X","")</f>
        <v/>
      </c>
      <c r="R42" s="96"/>
      <c r="S42" s="97"/>
      <c r="T42" s="98"/>
      <c r="U42" s="93"/>
      <c r="V42" s="94"/>
      <c r="W42" s="95"/>
      <c r="AB42" s="1">
        <v>21</v>
      </c>
      <c r="AC42" s="1" t="str">
        <f>"Tabelle1!" &amp; ADDRESS(AB42+1,2)</f>
        <v>Tabelle1!$B$22</v>
      </c>
      <c r="AD42" s="1" t="str">
        <f>"Tabelle1!" &amp; ADDRESS(AB42+1,3)</f>
        <v>Tabelle1!$C$22</v>
      </c>
      <c r="AE42" s="1" t="str">
        <f>"Tabelle1!" &amp; ADDRESS(AB42+1,4)</f>
        <v>Tabelle1!$D$22</v>
      </c>
      <c r="AM42" s="2"/>
      <c r="AN42" s="2"/>
    </row>
    <row r="43" spans="1:40" s="1" customFormat="1" ht="24" customHeight="1" thickBot="1" x14ac:dyDescent="0.4">
      <c r="A43" s="18" t="s">
        <v>2</v>
      </c>
      <c r="B43" s="79">
        <f ca="1">INDIRECT(AC43)</f>
        <v>0</v>
      </c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5">
        <f ca="1">INDIRECT(AD43)</f>
        <v>0</v>
      </c>
      <c r="N43" s="86"/>
      <c r="O43" s="85">
        <f ca="1">INDIRECT(AE43)</f>
        <v>0</v>
      </c>
      <c r="P43" s="86"/>
      <c r="Q43" s="78" t="str">
        <f ca="1">IF(M43&gt;=2008,"X","")</f>
        <v/>
      </c>
      <c r="R43" s="96"/>
      <c r="S43" s="97"/>
      <c r="T43" s="98"/>
      <c r="U43" s="93"/>
      <c r="V43" s="94"/>
      <c r="W43" s="95"/>
      <c r="AB43" s="1">
        <v>20</v>
      </c>
      <c r="AC43" s="1" t="str">
        <f>"Tabelle1!" &amp; ADDRESS(AB43+1,2)</f>
        <v>Tabelle1!$B$21</v>
      </c>
      <c r="AD43" s="1" t="str">
        <f>"Tabelle1!" &amp; ADDRESS(AB43+1,3)</f>
        <v>Tabelle1!$C$21</v>
      </c>
      <c r="AE43" s="1" t="str">
        <f>"Tabelle1!" &amp; ADDRESS(AB43+1,4)</f>
        <v>Tabelle1!$D$21</v>
      </c>
      <c r="AM43" s="2"/>
      <c r="AN43" s="2"/>
    </row>
    <row r="44" spans="1:40" s="1" customFormat="1" ht="24" customHeight="1" thickBot="1" x14ac:dyDescent="0.4">
      <c r="A44" s="17" t="s">
        <v>3</v>
      </c>
      <c r="B44" s="79">
        <f ca="1">INDIRECT(AC44)</f>
        <v>0</v>
      </c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5">
        <f ca="1">INDIRECT(AD44)</f>
        <v>0</v>
      </c>
      <c r="N44" s="86"/>
      <c r="O44" s="85">
        <f ca="1">INDIRECT(AE44)</f>
        <v>0</v>
      </c>
      <c r="P44" s="86"/>
      <c r="Q44" s="78" t="str">
        <f ca="1">IF(M44&gt;=2008,"X","")</f>
        <v/>
      </c>
      <c r="R44" s="96"/>
      <c r="S44" s="97"/>
      <c r="T44" s="98"/>
      <c r="U44" s="93"/>
      <c r="V44" s="94"/>
      <c r="W44" s="95"/>
      <c r="AB44" s="1">
        <v>20</v>
      </c>
      <c r="AC44" s="1" t="str">
        <f>"Tabelle1!" &amp; ADDRESS(AB44+1,2)</f>
        <v>Tabelle1!$B$21</v>
      </c>
      <c r="AD44" s="1" t="str">
        <f>"Tabelle1!" &amp; ADDRESS(AB44+1,3)</f>
        <v>Tabelle1!$C$21</v>
      </c>
      <c r="AE44" s="1" t="str">
        <f>"Tabelle1!" &amp; ADDRESS(AB44+1,4)</f>
        <v>Tabelle1!$D$21</v>
      </c>
      <c r="AM44" s="2"/>
      <c r="AN44" s="2"/>
    </row>
    <row r="45" spans="1:40" s="1" customFormat="1" ht="24" customHeight="1" thickBot="1" x14ac:dyDescent="0.4">
      <c r="A45" s="22" t="s">
        <v>4</v>
      </c>
      <c r="B45" s="79">
        <f ca="1">INDIRECT(AC45)</f>
        <v>0</v>
      </c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5">
        <f ca="1">INDIRECT(AD45)</f>
        <v>0</v>
      </c>
      <c r="N45" s="86"/>
      <c r="O45" s="85">
        <f ca="1">INDIRECT(AE45)</f>
        <v>0</v>
      </c>
      <c r="P45" s="86"/>
      <c r="Q45" s="78" t="str">
        <f ca="1">IF(M45&gt;=2008,"X","")</f>
        <v/>
      </c>
      <c r="R45" s="87"/>
      <c r="S45" s="88"/>
      <c r="T45" s="89"/>
      <c r="U45" s="90"/>
      <c r="V45" s="91"/>
      <c r="W45" s="92"/>
      <c r="AB45" s="1">
        <v>24</v>
      </c>
      <c r="AC45" s="1" t="str">
        <f>"Tabelle1!" &amp; ADDRESS(AB45+1,2)</f>
        <v>Tabelle1!$B$25</v>
      </c>
      <c r="AD45" s="1" t="str">
        <f>"Tabelle1!" &amp; ADDRESS(AB45+1,3)</f>
        <v>Tabelle1!$C$25</v>
      </c>
      <c r="AE45" s="1" t="str">
        <f>"Tabelle1!" &amp; ADDRESS(AB45+1,4)</f>
        <v>Tabelle1!$D$25</v>
      </c>
      <c r="AM45" s="2"/>
      <c r="AN45" s="2"/>
    </row>
    <row r="46" spans="1:40" s="1" customFormat="1" ht="6" customHeight="1" x14ac:dyDescent="0.2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AM46" s="2"/>
      <c r="AN46" s="2"/>
    </row>
    <row r="47" spans="1:40" s="1" customFormat="1" ht="18" customHeight="1" x14ac:dyDescent="0.25">
      <c r="A47" s="38" t="s">
        <v>34</v>
      </c>
      <c r="M47" s="38" t="s">
        <v>32</v>
      </c>
      <c r="AM47" s="2"/>
      <c r="AN47" s="2"/>
    </row>
    <row r="48" spans="1:40" s="1" customFormat="1" ht="33.6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AM48" s="2"/>
      <c r="AN48" s="2"/>
    </row>
    <row r="49" spans="1:40" s="1" customFormat="1" ht="15" customHeight="1" x14ac:dyDescent="0.2">
      <c r="A49" s="84" t="s">
        <v>33</v>
      </c>
      <c r="B49" s="84"/>
      <c r="C49" s="84"/>
      <c r="D49" s="84"/>
      <c r="E49" s="84"/>
      <c r="F49" s="84"/>
      <c r="G49" s="84"/>
      <c r="H49" s="84"/>
      <c r="I49" s="84"/>
      <c r="J49" s="84"/>
      <c r="M49" s="84" t="s">
        <v>31</v>
      </c>
      <c r="N49" s="84"/>
      <c r="O49" s="84"/>
      <c r="P49" s="84"/>
      <c r="Q49" s="84"/>
      <c r="R49" s="84"/>
      <c r="S49" s="84"/>
      <c r="T49" s="84"/>
      <c r="U49" s="84"/>
      <c r="V49" s="84"/>
      <c r="W49" s="84"/>
      <c r="AM49" s="2"/>
      <c r="AN49" s="2"/>
    </row>
    <row r="50" spans="1:40" s="1" customFormat="1" ht="6" customHeight="1" x14ac:dyDescent="0.2">
      <c r="AM50" s="2"/>
      <c r="AN50" s="2"/>
    </row>
    <row r="51" spans="1:40" s="1" customFormat="1" ht="18" customHeight="1" x14ac:dyDescent="0.2">
      <c r="A51" s="147" t="s">
        <v>25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AM51" s="2"/>
      <c r="AN51" s="2"/>
    </row>
    <row r="52" spans="1:40" s="1" customFormat="1" ht="12" customHeight="1" x14ac:dyDescent="0.2">
      <c r="AM52" s="2"/>
      <c r="AN52" s="2"/>
    </row>
    <row r="53" spans="1:40" s="1" customFormat="1" ht="12" customHeight="1" x14ac:dyDescent="0.2">
      <c r="AM53" s="2"/>
      <c r="AN53" s="2"/>
    </row>
    <row r="54" spans="1:40" s="1" customFormat="1" ht="12" customHeight="1" x14ac:dyDescent="0.2">
      <c r="AM54" s="2"/>
      <c r="AN54" s="2"/>
    </row>
    <row r="55" spans="1:40" s="1" customFormat="1" ht="12" customHeight="1" x14ac:dyDescent="0.2">
      <c r="AM55" s="2"/>
      <c r="AN55" s="2"/>
    </row>
    <row r="56" spans="1:40" s="1" customFormat="1" ht="12" customHeight="1" x14ac:dyDescent="0.2">
      <c r="AM56" s="2"/>
      <c r="AN56" s="2"/>
    </row>
    <row r="57" spans="1:40" s="1" customFormat="1" ht="12" customHeight="1" x14ac:dyDescent="0.2">
      <c r="AM57" s="2"/>
      <c r="AN57" s="2"/>
    </row>
    <row r="58" spans="1:40" s="1" customFormat="1" ht="12" customHeight="1" x14ac:dyDescent="0.2">
      <c r="AM58" s="2"/>
      <c r="AN58" s="2"/>
    </row>
    <row r="59" spans="1:40" s="1" customFormat="1" ht="12" customHeight="1" x14ac:dyDescent="0.2">
      <c r="AM59" s="2"/>
      <c r="AN59" s="2"/>
    </row>
    <row r="60" spans="1:40" s="1" customFormat="1" ht="12" customHeight="1" x14ac:dyDescent="0.2">
      <c r="AM60" s="2"/>
      <c r="AN60" s="2"/>
    </row>
    <row r="61" spans="1:40" s="1" customFormat="1" ht="12" customHeight="1" x14ac:dyDescent="0.2">
      <c r="AM61" s="2"/>
      <c r="AN61" s="2"/>
    </row>
    <row r="62" spans="1:40" s="1" customFormat="1" ht="12" customHeight="1" x14ac:dyDescent="0.2">
      <c r="AM62" s="2"/>
      <c r="AN62" s="2"/>
    </row>
    <row r="63" spans="1:40" s="1" customFormat="1" ht="12" customHeight="1" x14ac:dyDescent="0.2">
      <c r="AM63" s="2"/>
      <c r="AN63" s="2"/>
    </row>
    <row r="64" spans="1:40" s="1" customFormat="1" ht="12" customHeight="1" x14ac:dyDescent="0.2">
      <c r="AM64" s="2"/>
      <c r="AN64" s="2"/>
    </row>
    <row r="65" spans="39:40" s="1" customFormat="1" ht="12" customHeight="1" x14ac:dyDescent="0.2">
      <c r="AM65" s="2"/>
      <c r="AN65" s="2"/>
    </row>
    <row r="66" spans="39:40" s="1" customFormat="1" ht="12" customHeight="1" x14ac:dyDescent="0.2">
      <c r="AM66" s="2"/>
      <c r="AN66" s="2"/>
    </row>
    <row r="67" spans="39:40" s="1" customFormat="1" ht="12" customHeight="1" x14ac:dyDescent="0.2">
      <c r="AM67" s="2"/>
      <c r="AN67" s="2"/>
    </row>
    <row r="68" spans="39:40" s="1" customFormat="1" ht="12" customHeight="1" x14ac:dyDescent="0.2">
      <c r="AM68" s="2"/>
      <c r="AN68" s="2"/>
    </row>
    <row r="69" spans="39:40" s="1" customFormat="1" ht="12" customHeight="1" x14ac:dyDescent="0.2">
      <c r="AM69" s="2"/>
      <c r="AN69" s="2"/>
    </row>
    <row r="70" spans="39:40" s="1" customFormat="1" ht="12" customHeight="1" x14ac:dyDescent="0.2">
      <c r="AM70" s="2"/>
      <c r="AN70" s="2"/>
    </row>
    <row r="71" spans="39:40" s="1" customFormat="1" ht="12" customHeight="1" x14ac:dyDescent="0.2">
      <c r="AM71" s="2"/>
      <c r="AN71" s="2"/>
    </row>
    <row r="72" spans="39:40" s="1" customFormat="1" ht="12" customHeight="1" x14ac:dyDescent="0.2">
      <c r="AM72" s="2"/>
      <c r="AN72" s="2"/>
    </row>
    <row r="73" spans="39:40" s="1" customFormat="1" ht="12" customHeight="1" x14ac:dyDescent="0.2">
      <c r="AM73" s="2"/>
      <c r="AN73" s="2"/>
    </row>
    <row r="74" spans="39:40" s="1" customFormat="1" x14ac:dyDescent="0.2">
      <c r="AM74" s="2"/>
      <c r="AN74" s="2"/>
    </row>
    <row r="75" spans="39:40" s="1" customFormat="1" x14ac:dyDescent="0.2">
      <c r="AM75" s="2"/>
      <c r="AN75" s="2"/>
    </row>
    <row r="76" spans="39:40" s="1" customFormat="1" x14ac:dyDescent="0.2">
      <c r="AM76" s="2"/>
      <c r="AN76" s="2"/>
    </row>
  </sheetData>
  <mergeCells count="100">
    <mergeCell ref="O37:P37"/>
    <mergeCell ref="R37:T37"/>
    <mergeCell ref="U37:W37"/>
    <mergeCell ref="A51:W51"/>
    <mergeCell ref="A1:C2"/>
    <mergeCell ref="U1:W2"/>
    <mergeCell ref="D1:T1"/>
    <mergeCell ref="D2:T2"/>
    <mergeCell ref="O38:P38"/>
    <mergeCell ref="R39:T39"/>
    <mergeCell ref="A48:J48"/>
    <mergeCell ref="M48:W48"/>
    <mergeCell ref="M41:N41"/>
    <mergeCell ref="O34:P34"/>
    <mergeCell ref="O35:P35"/>
    <mergeCell ref="O36:P36"/>
    <mergeCell ref="O30:P30"/>
    <mergeCell ref="D8:H8"/>
    <mergeCell ref="D22:K22"/>
    <mergeCell ref="O22:W22"/>
    <mergeCell ref="D4:W4"/>
    <mergeCell ref="D5:W5"/>
    <mergeCell ref="A14:W14"/>
    <mergeCell ref="R27:W27"/>
    <mergeCell ref="A26:L26"/>
    <mergeCell ref="M26:N26"/>
    <mergeCell ref="O26:P26"/>
    <mergeCell ref="A27:L28"/>
    <mergeCell ref="M27:N27"/>
    <mergeCell ref="M28:N28"/>
    <mergeCell ref="O27:P27"/>
    <mergeCell ref="R26:W26"/>
    <mergeCell ref="B31:L31"/>
    <mergeCell ref="B32:L32"/>
    <mergeCell ref="M31:N31"/>
    <mergeCell ref="M32:N32"/>
    <mergeCell ref="M30:N30"/>
    <mergeCell ref="B30:L30"/>
    <mergeCell ref="O28:P28"/>
    <mergeCell ref="O33:P33"/>
    <mergeCell ref="R31:T31"/>
    <mergeCell ref="U31:W31"/>
    <mergeCell ref="R34:T34"/>
    <mergeCell ref="U34:W34"/>
    <mergeCell ref="R33:T33"/>
    <mergeCell ref="U33:W33"/>
    <mergeCell ref="R32:T32"/>
    <mergeCell ref="U32:W32"/>
    <mergeCell ref="O31:P31"/>
    <mergeCell ref="O32:P32"/>
    <mergeCell ref="R30:T30"/>
    <mergeCell ref="U30:W30"/>
    <mergeCell ref="R28:T28"/>
    <mergeCell ref="U28:W28"/>
    <mergeCell ref="R38:T38"/>
    <mergeCell ref="U38:W38"/>
    <mergeCell ref="R35:T35"/>
    <mergeCell ref="U35:W35"/>
    <mergeCell ref="R36:T36"/>
    <mergeCell ref="U36:W36"/>
    <mergeCell ref="U39:W39"/>
    <mergeCell ref="R41:T41"/>
    <mergeCell ref="U41:W41"/>
    <mergeCell ref="B42:L42"/>
    <mergeCell ref="M42:N42"/>
    <mergeCell ref="O42:P42"/>
    <mergeCell ref="R42:T42"/>
    <mergeCell ref="U42:W42"/>
    <mergeCell ref="M39:P39"/>
    <mergeCell ref="B41:L41"/>
    <mergeCell ref="O41:P41"/>
    <mergeCell ref="U43:W43"/>
    <mergeCell ref="B44:L44"/>
    <mergeCell ref="M44:N44"/>
    <mergeCell ref="O44:P44"/>
    <mergeCell ref="R44:T44"/>
    <mergeCell ref="U44:W44"/>
    <mergeCell ref="B43:L43"/>
    <mergeCell ref="M43:N43"/>
    <mergeCell ref="O43:P43"/>
    <mergeCell ref="R43:T43"/>
    <mergeCell ref="A49:J49"/>
    <mergeCell ref="M49:W49"/>
    <mergeCell ref="B45:L45"/>
    <mergeCell ref="M45:N45"/>
    <mergeCell ref="O45:P45"/>
    <mergeCell ref="R45:T45"/>
    <mergeCell ref="U45:W45"/>
    <mergeCell ref="B38:L38"/>
    <mergeCell ref="M33:N33"/>
    <mergeCell ref="M34:N34"/>
    <mergeCell ref="M35:N35"/>
    <mergeCell ref="M36:N36"/>
    <mergeCell ref="M38:N38"/>
    <mergeCell ref="B33:L33"/>
    <mergeCell ref="B34:L34"/>
    <mergeCell ref="B35:L35"/>
    <mergeCell ref="B36:L36"/>
    <mergeCell ref="B37:L37"/>
    <mergeCell ref="M37:N37"/>
  </mergeCells>
  <phoneticPr fontId="0" type="noConversion"/>
  <pageMargins left="0.59055118110236227" right="0.39370078740157483" top="0.19685039370078741" bottom="0.19685039370078741" header="0" footer="0.19685039370078741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defaultSize="0" print="0" autoLine="0" autoPict="0">
                <anchor moveWithCells="1">
                  <from>
                    <xdr:col>9</xdr:col>
                    <xdr:colOff>9525</xdr:colOff>
                    <xdr:row>7</xdr:row>
                    <xdr:rowOff>9525</xdr:rowOff>
                  </from>
                  <to>
                    <xdr:col>19</xdr:col>
                    <xdr:colOff>38100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Drop Down 15">
              <controlPr defaultSize="0" print="0" autoLine="0" autoPict="0">
                <anchor moveWithCells="1">
                  <from>
                    <xdr:col>1</xdr:col>
                    <xdr:colOff>0</xdr:colOff>
                    <xdr:row>29</xdr:row>
                    <xdr:rowOff>9525</xdr:rowOff>
                  </from>
                  <to>
                    <xdr:col>11</xdr:col>
                    <xdr:colOff>247650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Drop Down 16">
              <controlPr defaultSize="0" print="0" autoLine="0" autoPict="0">
                <anchor moveWithCells="1">
                  <from>
                    <xdr:col>1</xdr:col>
                    <xdr:colOff>0</xdr:colOff>
                    <xdr:row>30</xdr:row>
                    <xdr:rowOff>9525</xdr:rowOff>
                  </from>
                  <to>
                    <xdr:col>11</xdr:col>
                    <xdr:colOff>247650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Drop Down 17">
              <controlPr defaultSize="0" print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11</xdr:col>
                    <xdr:colOff>257175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Drop Down 18">
              <controlPr defaultSize="0" print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11</xdr:col>
                    <xdr:colOff>257175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Drop Down 19">
              <controlPr defaultSize="0" print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11</xdr:col>
                    <xdr:colOff>257175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Drop Down 20">
              <controlPr defaultSize="0" print="0" autoLine="0" autoPict="0">
                <anchor moveWithCells="1">
                  <from>
                    <xdr:col>1</xdr:col>
                    <xdr:colOff>9525</xdr:colOff>
                    <xdr:row>34</xdr:row>
                    <xdr:rowOff>9525</xdr:rowOff>
                  </from>
                  <to>
                    <xdr:col>11</xdr:col>
                    <xdr:colOff>257175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Drop Down 21">
              <controlPr defaultSize="0" print="0" autoLine="0" autoPict="0">
                <anchor moveWithCells="1">
                  <from>
                    <xdr:col>1</xdr:col>
                    <xdr:colOff>9525</xdr:colOff>
                    <xdr:row>35</xdr:row>
                    <xdr:rowOff>9525</xdr:rowOff>
                  </from>
                  <to>
                    <xdr:col>11</xdr:col>
                    <xdr:colOff>257175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Drop Down 22">
              <controlPr defaultSize="0" print="0" autoLine="0" autoPict="0">
                <anchor moveWithCells="1">
                  <from>
                    <xdr:col>1</xdr:col>
                    <xdr:colOff>9525</xdr:colOff>
                    <xdr:row>37</xdr:row>
                    <xdr:rowOff>9525</xdr:rowOff>
                  </from>
                  <to>
                    <xdr:col>11</xdr:col>
                    <xdr:colOff>257175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Drop Down 23">
              <controlPr defaultSize="0" print="0" autoLine="0" autoPict="0">
                <anchor moveWithCells="1">
                  <from>
                    <xdr:col>1</xdr:col>
                    <xdr:colOff>9525</xdr:colOff>
                    <xdr:row>40</xdr:row>
                    <xdr:rowOff>0</xdr:rowOff>
                  </from>
                  <to>
                    <xdr:col>11</xdr:col>
                    <xdr:colOff>257175</xdr:colOff>
                    <xdr:row>40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Drop Down 24">
              <controlPr defaultSize="0" print="0" autoLine="0" autoPict="0">
                <anchor moveWithCells="1">
                  <from>
                    <xdr:col>1</xdr:col>
                    <xdr:colOff>0</xdr:colOff>
                    <xdr:row>41</xdr:row>
                    <xdr:rowOff>9525</xdr:rowOff>
                  </from>
                  <to>
                    <xdr:col>11</xdr:col>
                    <xdr:colOff>247650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Drop Down 25">
              <controlPr defaultSize="0" print="0" autoLine="0" autoPict="0">
                <anchor moveWithCells="1">
                  <from>
                    <xdr:col>1</xdr:col>
                    <xdr:colOff>9525</xdr:colOff>
                    <xdr:row>42</xdr:row>
                    <xdr:rowOff>0</xdr:rowOff>
                  </from>
                  <to>
                    <xdr:col>11</xdr:col>
                    <xdr:colOff>257175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Drop Down 26">
              <controlPr defaultSize="0" print="0" autoLine="0" autoPict="0">
                <anchor moveWithCells="1">
                  <from>
                    <xdr:col>1</xdr:col>
                    <xdr:colOff>9525</xdr:colOff>
                    <xdr:row>43</xdr:row>
                    <xdr:rowOff>9525</xdr:rowOff>
                  </from>
                  <to>
                    <xdr:col>11</xdr:col>
                    <xdr:colOff>257175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Drop Down 27">
              <controlPr defaultSize="0" print="0" autoLine="0" autoPict="0">
                <anchor moveWithCells="1">
                  <from>
                    <xdr:col>1</xdr:col>
                    <xdr:colOff>0</xdr:colOff>
                    <xdr:row>44</xdr:row>
                    <xdr:rowOff>9525</xdr:rowOff>
                  </from>
                  <to>
                    <xdr:col>11</xdr:col>
                    <xdr:colOff>247650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Drop Down 28">
              <controlPr defaultSize="0" print="0" autoLine="0" autoPict="0">
                <anchor mov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11</xdr:col>
                    <xdr:colOff>257175</xdr:colOff>
                    <xdr:row>36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workbookViewId="0">
      <selection activeCell="F30" sqref="F30"/>
    </sheetView>
  </sheetViews>
  <sheetFormatPr baseColWidth="10" defaultColWidth="11.5703125" defaultRowHeight="12.75" x14ac:dyDescent="0.2"/>
  <cols>
    <col min="1" max="1" width="28.5703125" customWidth="1"/>
    <col min="2" max="2" width="27.42578125" customWidth="1"/>
    <col min="3" max="4" width="11.5703125" style="57" customWidth="1"/>
  </cols>
  <sheetData>
    <row r="1" spans="1:6" x14ac:dyDescent="0.2">
      <c r="A1" s="51" t="s">
        <v>44</v>
      </c>
      <c r="B1" s="51" t="s">
        <v>50</v>
      </c>
      <c r="C1" s="56" t="s">
        <v>52</v>
      </c>
      <c r="D1" s="57" t="s">
        <v>51</v>
      </c>
      <c r="E1" t="s">
        <v>14</v>
      </c>
    </row>
    <row r="2" spans="1:6" x14ac:dyDescent="0.2">
      <c r="A2" t="s">
        <v>84</v>
      </c>
      <c r="B2" t="s">
        <v>59</v>
      </c>
      <c r="C2">
        <v>1993</v>
      </c>
      <c r="D2">
        <v>9409</v>
      </c>
    </row>
    <row r="3" spans="1:6" x14ac:dyDescent="0.2">
      <c r="A3" t="s">
        <v>45</v>
      </c>
      <c r="B3" t="s">
        <v>82</v>
      </c>
      <c r="C3">
        <v>2002</v>
      </c>
      <c r="D3">
        <v>11982</v>
      </c>
    </row>
    <row r="4" spans="1:6" x14ac:dyDescent="0.2">
      <c r="A4" t="s">
        <v>93</v>
      </c>
      <c r="B4" t="s">
        <v>77</v>
      </c>
      <c r="C4">
        <v>1987</v>
      </c>
      <c r="D4">
        <v>8065</v>
      </c>
    </row>
    <row r="5" spans="1:6" x14ac:dyDescent="0.2">
      <c r="A5" t="s">
        <v>76</v>
      </c>
      <c r="B5" t="s">
        <v>60</v>
      </c>
      <c r="C5">
        <v>1993</v>
      </c>
      <c r="D5">
        <v>8961</v>
      </c>
    </row>
    <row r="6" spans="1:6" x14ac:dyDescent="0.2">
      <c r="A6" t="s">
        <v>49</v>
      </c>
      <c r="B6" t="s">
        <v>61</v>
      </c>
      <c r="C6">
        <v>1989</v>
      </c>
      <c r="D6">
        <v>8813</v>
      </c>
    </row>
    <row r="7" spans="1:6" x14ac:dyDescent="0.2">
      <c r="A7" t="s">
        <v>92</v>
      </c>
      <c r="B7" t="s">
        <v>62</v>
      </c>
      <c r="C7">
        <v>1997</v>
      </c>
      <c r="D7">
        <v>10168</v>
      </c>
    </row>
    <row r="8" spans="1:6" x14ac:dyDescent="0.2">
      <c r="A8" t="s">
        <v>47</v>
      </c>
      <c r="B8" t="s">
        <v>63</v>
      </c>
      <c r="C8">
        <v>1984</v>
      </c>
      <c r="D8">
        <v>8056</v>
      </c>
    </row>
    <row r="9" spans="1:6" x14ac:dyDescent="0.2">
      <c r="A9" t="s">
        <v>75</v>
      </c>
      <c r="B9" t="s">
        <v>71</v>
      </c>
      <c r="C9">
        <v>1999</v>
      </c>
      <c r="D9">
        <v>10975</v>
      </c>
    </row>
    <row r="10" spans="1:6" x14ac:dyDescent="0.2">
      <c r="A10" t="s">
        <v>79</v>
      </c>
      <c r="B10" t="s">
        <v>74</v>
      </c>
      <c r="C10">
        <v>2001</v>
      </c>
      <c r="D10">
        <v>11250</v>
      </c>
    </row>
    <row r="11" spans="1:6" x14ac:dyDescent="0.2">
      <c r="A11" t="s">
        <v>79</v>
      </c>
      <c r="B11" t="s">
        <v>78</v>
      </c>
      <c r="C11">
        <v>2006</v>
      </c>
      <c r="D11">
        <v>12163</v>
      </c>
    </row>
    <row r="12" spans="1:6" x14ac:dyDescent="0.2">
      <c r="A12" t="s">
        <v>91</v>
      </c>
      <c r="B12" t="s">
        <v>58</v>
      </c>
      <c r="C12">
        <v>1997</v>
      </c>
      <c r="D12">
        <v>10167</v>
      </c>
    </row>
    <row r="13" spans="1:6" x14ac:dyDescent="0.2">
      <c r="A13" t="s">
        <v>89</v>
      </c>
      <c r="B13" t="s">
        <v>85</v>
      </c>
      <c r="C13">
        <v>2008</v>
      </c>
      <c r="D13">
        <v>12536</v>
      </c>
      <c r="F13" t="s">
        <v>101</v>
      </c>
    </row>
    <row r="14" spans="1:6" x14ac:dyDescent="0.2">
      <c r="A14" t="s">
        <v>68</v>
      </c>
      <c r="B14" t="s">
        <v>64</v>
      </c>
      <c r="C14">
        <v>1987</v>
      </c>
      <c r="D14">
        <v>8055</v>
      </c>
    </row>
    <row r="15" spans="1:6" x14ac:dyDescent="0.2">
      <c r="A15" t="s">
        <v>90</v>
      </c>
      <c r="B15" t="s">
        <v>81</v>
      </c>
      <c r="C15">
        <v>2002</v>
      </c>
      <c r="D15">
        <v>11981</v>
      </c>
    </row>
    <row r="16" spans="1:6" x14ac:dyDescent="0.2">
      <c r="A16" t="s">
        <v>48</v>
      </c>
      <c r="B16" t="s">
        <v>88</v>
      </c>
      <c r="C16">
        <v>2010</v>
      </c>
      <c r="D16">
        <v>12539</v>
      </c>
      <c r="F16" t="s">
        <v>101</v>
      </c>
    </row>
    <row r="17" spans="1:6" x14ac:dyDescent="0.2">
      <c r="A17" t="s">
        <v>66</v>
      </c>
      <c r="B17" t="s">
        <v>54</v>
      </c>
      <c r="C17">
        <v>1993</v>
      </c>
      <c r="D17">
        <v>8996</v>
      </c>
    </row>
    <row r="18" spans="1:6" x14ac:dyDescent="0.2">
      <c r="A18" t="s">
        <v>80</v>
      </c>
      <c r="B18" t="s">
        <v>86</v>
      </c>
      <c r="C18">
        <v>2008</v>
      </c>
      <c r="D18">
        <v>12538</v>
      </c>
      <c r="F18" t="s">
        <v>101</v>
      </c>
    </row>
    <row r="19" spans="1:6" x14ac:dyDescent="0.2">
      <c r="A19" t="s">
        <v>46</v>
      </c>
      <c r="B19" t="s">
        <v>87</v>
      </c>
      <c r="C19">
        <v>2010</v>
      </c>
      <c r="D19">
        <v>12537</v>
      </c>
      <c r="F19" t="s">
        <v>101</v>
      </c>
    </row>
    <row r="20" spans="1:6" x14ac:dyDescent="0.2">
      <c r="A20" t="s">
        <v>67</v>
      </c>
      <c r="B20" t="s">
        <v>73</v>
      </c>
      <c r="C20">
        <v>2002</v>
      </c>
      <c r="D20">
        <v>11249</v>
      </c>
    </row>
    <row r="21" spans="1:6" x14ac:dyDescent="0.2">
      <c r="C21"/>
      <c r="D21"/>
    </row>
    <row r="22" spans="1:6" x14ac:dyDescent="0.2">
      <c r="C22"/>
      <c r="D22"/>
    </row>
    <row r="23" spans="1:6" x14ac:dyDescent="0.2">
      <c r="C23"/>
      <c r="D23"/>
    </row>
    <row r="24" spans="1:6" x14ac:dyDescent="0.2">
      <c r="C24"/>
      <c r="D24"/>
    </row>
    <row r="49" spans="2:4" x14ac:dyDescent="0.2">
      <c r="B49" t="s">
        <v>57</v>
      </c>
      <c r="C49">
        <v>1998</v>
      </c>
      <c r="D49">
        <v>10169</v>
      </c>
    </row>
    <row r="50" spans="2:4" x14ac:dyDescent="0.2">
      <c r="B50" t="s">
        <v>56</v>
      </c>
      <c r="C50">
        <v>1995</v>
      </c>
      <c r="D50">
        <v>10166</v>
      </c>
    </row>
    <row r="51" spans="2:4" x14ac:dyDescent="0.2">
      <c r="B51" t="s">
        <v>69</v>
      </c>
      <c r="C51">
        <v>1998</v>
      </c>
      <c r="D51">
        <v>10974</v>
      </c>
    </row>
    <row r="52" spans="2:4" x14ac:dyDescent="0.2">
      <c r="B52" t="s">
        <v>70</v>
      </c>
      <c r="C52">
        <v>1998</v>
      </c>
      <c r="D52">
        <v>10976</v>
      </c>
    </row>
    <row r="53" spans="2:4" x14ac:dyDescent="0.2">
      <c r="B53" t="s">
        <v>53</v>
      </c>
      <c r="C53">
        <v>1991</v>
      </c>
      <c r="D53">
        <v>9907</v>
      </c>
    </row>
    <row r="54" spans="2:4" x14ac:dyDescent="0.2">
      <c r="B54" t="s">
        <v>72</v>
      </c>
      <c r="C54">
        <v>1996</v>
      </c>
      <c r="D54">
        <v>10571</v>
      </c>
    </row>
    <row r="55" spans="2:4" x14ac:dyDescent="0.2">
      <c r="B55" t="s">
        <v>55</v>
      </c>
      <c r="C55">
        <v>1977</v>
      </c>
      <c r="D55">
        <v>6989</v>
      </c>
    </row>
    <row r="56" spans="2:4" x14ac:dyDescent="0.2">
      <c r="B56" t="s">
        <v>65</v>
      </c>
      <c r="C56">
        <v>1968</v>
      </c>
      <c r="D56">
        <v>2932</v>
      </c>
    </row>
  </sheetData>
  <sortState xmlns:xlrd2="http://schemas.microsoft.com/office/spreadsheetml/2017/richdata2" ref="A2:A20">
    <sortCondition ref="A2:A20"/>
  </sortState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2026</vt:lpstr>
      <vt:lpstr>Tabelle1</vt:lpstr>
      <vt:lpstr>'2026'!Druckbereich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</dc:creator>
  <cp:lastModifiedBy>Heimann, Stefan</cp:lastModifiedBy>
  <cp:lastPrinted>2026-03-16T10:50:52Z</cp:lastPrinted>
  <dcterms:created xsi:type="dcterms:W3CDTF">2001-04-14T11:03:36Z</dcterms:created>
  <dcterms:modified xsi:type="dcterms:W3CDTF">2026-05-04T05:19:21Z</dcterms:modified>
</cp:coreProperties>
</file>